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eeksr\Desktop\"/>
    </mc:Choice>
  </mc:AlternateContent>
  <bookViews>
    <workbookView xWindow="0" yWindow="0" windowWidth="20604" windowHeight="7860" activeTab="1"/>
  </bookViews>
  <sheets>
    <sheet name="Instructions" sheetId="3" r:id="rId1"/>
    <sheet name="OverNight Travel" sheetId="1" r:id="rId2"/>
    <sheet name="Mileage Only" sheetId="5" r:id="rId3"/>
    <sheet name="Sheet1" sheetId="4" state="hidden" r:id="rId4"/>
  </sheets>
  <definedNames>
    <definedName name="Breakfast">Sheet1!$A$14:$A$16</definedName>
    <definedName name="Dinner">Sheet1!$C$14:$C$16</definedName>
    <definedName name="Lunch">Sheet1!$B$14:$B$16</definedName>
    <definedName name="Origin">Sheet1!$A$1:$A$11</definedName>
    <definedName name="_xlnm.Print_Area" localSheetId="1">'OverNight Travel'!$A$1:$P$33</definedName>
    <definedName name="WorkLocation">Sheet1!$A$1:$A$9</definedName>
    <definedName name="yesno">Sheet1!$C$1:$C$2</definedName>
  </definedNames>
  <calcPr calcId="162913"/>
</workbook>
</file>

<file path=xl/calcChain.xml><?xml version="1.0" encoding="utf-8"?>
<calcChain xmlns="http://schemas.openxmlformats.org/spreadsheetml/2006/main">
  <c r="N10" i="1" l="1"/>
  <c r="N9" i="1"/>
  <c r="N8" i="1"/>
  <c r="N21" i="1" l="1"/>
  <c r="N22" i="1" l="1"/>
  <c r="N23" i="1"/>
  <c r="N24" i="1"/>
  <c r="N25" i="1"/>
  <c r="N26" i="1"/>
  <c r="N27" i="1"/>
  <c r="N28" i="1"/>
  <c r="N29" i="1"/>
  <c r="O33" i="1" l="1"/>
  <c r="N33" i="1"/>
  <c r="G31" i="5"/>
  <c r="N36" i="5"/>
  <c r="G21" i="5"/>
  <c r="G35" i="5"/>
  <c r="G34" i="5"/>
  <c r="G33" i="5"/>
  <c r="G32" i="5"/>
  <c r="G30" i="5"/>
  <c r="G29" i="5"/>
  <c r="G28" i="5"/>
  <c r="G27" i="5"/>
  <c r="G26" i="5"/>
  <c r="G25" i="5"/>
  <c r="G24" i="5"/>
  <c r="G23" i="5"/>
  <c r="G22" i="5"/>
  <c r="I21" i="1"/>
  <c r="I29" i="1"/>
  <c r="I28" i="1"/>
  <c r="I27" i="1"/>
  <c r="I26" i="1"/>
  <c r="I25" i="1"/>
  <c r="I24" i="1"/>
  <c r="I23" i="1"/>
  <c r="I22" i="1"/>
  <c r="H29" i="4"/>
  <c r="H28" i="4"/>
  <c r="H27" i="4"/>
  <c r="H26" i="4"/>
  <c r="H25" i="4"/>
  <c r="H24" i="4"/>
  <c r="H23" i="4"/>
  <c r="H22" i="4"/>
  <c r="H21" i="4"/>
  <c r="H20" i="4"/>
  <c r="H19" i="4"/>
  <c r="I30" i="1" l="1"/>
  <c r="G36" i="5"/>
  <c r="I33" i="1" l="1"/>
  <c r="L7" i="1" s="1"/>
  <c r="G39" i="5"/>
  <c r="L7" i="5" s="1"/>
  <c r="P33" i="1" l="1"/>
</calcChain>
</file>

<file path=xl/sharedStrings.xml><?xml version="1.0" encoding="utf-8"?>
<sst xmlns="http://schemas.openxmlformats.org/spreadsheetml/2006/main" count="144" uniqueCount="114">
  <si>
    <t>Reimbursement of Travel and Other Related Expenses</t>
  </si>
  <si>
    <t>Travel</t>
  </si>
  <si>
    <t>Subsistence*</t>
  </si>
  <si>
    <t>Total Reimbursement:</t>
  </si>
  <si>
    <t>Total Mileage</t>
  </si>
  <si>
    <t>Mileage Rate</t>
  </si>
  <si>
    <t>Name</t>
  </si>
  <si>
    <t>Reporting Period</t>
  </si>
  <si>
    <t xml:space="preserve">From: </t>
  </si>
  <si>
    <t>To:</t>
  </si>
  <si>
    <t>Fund (Office Use Only):</t>
  </si>
  <si>
    <t>Origin</t>
  </si>
  <si>
    <t>Destination</t>
  </si>
  <si>
    <t>Receipts for all expenses other than meals must be provided to receive reimbursement.</t>
  </si>
  <si>
    <t>TOTALS</t>
  </si>
  <si>
    <t>Complete everything that is in Yellow</t>
  </si>
  <si>
    <t>Start Mileage</t>
  </si>
  <si>
    <t>End Mileage</t>
  </si>
  <si>
    <t>This form will automatically calculate the mileage and the total reimbursement</t>
  </si>
  <si>
    <t>JCBOE Work Location</t>
  </si>
  <si>
    <t>BOE</t>
  </si>
  <si>
    <t>JCHS</t>
  </si>
  <si>
    <t>LMS</t>
  </si>
  <si>
    <t>WMS</t>
  </si>
  <si>
    <t>CES</t>
  </si>
  <si>
    <t>LA</t>
  </si>
  <si>
    <t>WES</t>
  </si>
  <si>
    <t>SHIPS</t>
  </si>
  <si>
    <t>included in registration</t>
  </si>
  <si>
    <t>Miles from your home to your Work Location</t>
  </si>
  <si>
    <t>Not eligible</t>
  </si>
  <si>
    <t>Breakfast</t>
  </si>
  <si>
    <t>Lunch</t>
  </si>
  <si>
    <t>Dinner</t>
  </si>
  <si>
    <t>Date</t>
  </si>
  <si>
    <t>Departure Time</t>
  </si>
  <si>
    <t>Arrival Time</t>
  </si>
  <si>
    <t>Residence</t>
  </si>
  <si>
    <t>Other</t>
  </si>
  <si>
    <t>BusShop</t>
  </si>
  <si>
    <t>yes</t>
  </si>
  <si>
    <t>no</t>
  </si>
  <si>
    <t>Personnal/ Commute Miles</t>
  </si>
  <si>
    <t>Total Miles</t>
  </si>
  <si>
    <r>
      <t xml:space="preserve">Under penalties of perjury, I certify that this is a true and accurate statement of lodging, expenses and allowances incurred in the services of the school system.              </t>
    </r>
    <r>
      <rPr>
        <b/>
        <sz val="14"/>
        <rFont val="Perpetua"/>
        <family val="1"/>
      </rPr>
      <t>Employee Signature/Date</t>
    </r>
    <r>
      <rPr>
        <b/>
        <sz val="12"/>
        <rFont val="Perpetua"/>
        <family val="1"/>
      </rPr>
      <t>:</t>
    </r>
  </si>
  <si>
    <t xml:space="preserve">GA Tag Number:  </t>
  </si>
  <si>
    <t>Fund (Office use only):</t>
  </si>
  <si>
    <t>Employee Signature and Date:</t>
  </si>
  <si>
    <t>Under penalties of perjury, I certify that this is a true and accurate statement of lodging, expenses and allowances incurred in the services of the school system.</t>
  </si>
  <si>
    <t>GA Tag #</t>
  </si>
  <si>
    <t>*Reimbursement rates for Subsistence</t>
  </si>
  <si>
    <t>Purpose of Trip(s):</t>
  </si>
  <si>
    <t>"Overnight Travel" form should be used when hotel and/or meal expenses need to be reimbursed.</t>
  </si>
  <si>
    <t>"Mileage Only" should be used when no hotel, meals, or other expenses have been incurred.</t>
  </si>
  <si>
    <t>Please complete this form, print, then sign.</t>
  </si>
  <si>
    <t>Determination of Business Miles Traveled</t>
  </si>
  <si>
    <t>Employees may be reimbursed for the mileage incurred from the point of departure to the travel</t>
  </si>
  <si>
    <t>destination. If an employee departs from headquarters, mileage is calculated from headquarters</t>
  </si>
  <si>
    <t>to the destination point. If an employee departs from his/her residence, mileage is calculated</t>
  </si>
  <si>
    <t>from the residence to the destination point, with a reduction for normal one-way commuting</t>
  </si>
  <si>
    <t>miles. For the return trip, if an employee returns to headquarters, mileage is calculated based on</t>
  </si>
  <si>
    <t>the distance to such headquarters. If an employee returns to his/her residence, mileage is</t>
  </si>
  <si>
    <t>calculated based on the distance to the residence, with a reduction for normal one-way</t>
  </si>
  <si>
    <t>commuting miles. Agencies should set internal (written) policies for establishing normal</t>
  </si>
  <si>
    <t>commuting miles/starting point for mileage reimbursement when an employee’s regular business</t>
  </si>
  <si>
    <t>function requires the use of a personal motor vehicle for travel from residence to multiple</t>
  </si>
  <si>
    <t>locations in a given day, or when an employee’s “headquarters” differ from day to day.</t>
  </si>
  <si>
    <t>Exceptions:</t>
  </si>
  <si>
    <t>• If travel occurs on a weekend or holiday, mileage is calculated from the point of</t>
  </si>
  <si>
    <t>departure with no reduction for normal commuting miles.</t>
  </si>
  <si>
    <t>Excerpts from State Travel Regulations</t>
  </si>
  <si>
    <t>Hotel Reimbursement</t>
  </si>
  <si>
    <t>Receipts are required for everything except meals.</t>
  </si>
  <si>
    <t>OVERNIGHT TRAVEL MEAL REIMBURSEMENT REGULATIONS</t>
  </si>
  <si>
    <t>SAME DAY TRAVEL MEAL REIMBURSEMENT REGULATIONS</t>
  </si>
  <si>
    <t>She will check form for accuracy and then forward on to the BOE for further approval and processing.</t>
  </si>
  <si>
    <t xml:space="preserve">Obtain appropriate signatures at the school level, then give to your school's bookkeeper/secretary.  </t>
  </si>
  <si>
    <t>Other Expenses Amt Spent</t>
  </si>
  <si>
    <t>Soc. Sec. Number</t>
  </si>
  <si>
    <t>Principal's Signature/Date</t>
  </si>
  <si>
    <t>Coordinator's Signature/Date</t>
  </si>
  <si>
    <t>Superintendent's Signature/Date</t>
  </si>
  <si>
    <t>Explanation of Other Expenses                            (receipts required)</t>
  </si>
  <si>
    <t xml:space="preserve">    enters "commute/personal usage" box and that you read the message there.</t>
  </si>
  <si>
    <t>One of the biggest changes in regulations involves commute miles (see below).  Please make sure that your cursor</t>
  </si>
  <si>
    <t>the bookkeeper early enough that proofing can be done and the deadline can be met.</t>
  </si>
  <si>
    <t>Travel forms are due in the county office by the 5th of the month.  Make sure your form makes it to</t>
  </si>
  <si>
    <t>If downloading from the website, you may need to save the file to your computer or adjust your pop-up blocker</t>
  </si>
  <si>
    <t>in order to see all the built-in informational bubbles.</t>
  </si>
  <si>
    <t>Purpose of Trip and/or list of places visited.</t>
  </si>
  <si>
    <t>Total Other Expenses</t>
  </si>
  <si>
    <r>
      <t xml:space="preserve">Other Expenses </t>
    </r>
    <r>
      <rPr>
        <b/>
        <sz val="10"/>
        <rFont val="Perpetua"/>
        <family val="1"/>
      </rPr>
      <t>(Receipts required)</t>
    </r>
  </si>
  <si>
    <t>If you are claiming meals or hotel,                            you must use the OverNight Travel form.       Amount                      Description</t>
  </si>
  <si>
    <t>If you have trouble printing the forms on ONE letter-size page as they are designed, please ask your media specialist for help in adjusting margins to accommodate differences in printers.   This instruction sheet will now print on letter-size paper.</t>
  </si>
  <si>
    <t>PLEASE DO NOT BYPASS YOUR SCHOOL SECRETARY.</t>
  </si>
  <si>
    <t>Soc Sec Number</t>
  </si>
  <si>
    <t>Total allowable meal based on new regs</t>
  </si>
  <si>
    <t>Physical Home Address:</t>
  </si>
  <si>
    <t>.</t>
  </si>
  <si>
    <t>1st &amp; last day</t>
  </si>
  <si>
    <t>all other days</t>
  </si>
  <si>
    <t>These rates are statewide.</t>
  </si>
  <si>
    <t>Overnight travelers within the State of Georgia are eligible for up to $50.00 of per diem to cover the cost of three (3) meals (Breakfast $13,  Lunch $14,  Dinner $23).  The per diem amount must be reduced for any meal provided by the hotel or offered as part of the event the employee is attending.  Also, qualifying meals must be reduced by 75% on the first and last day of travel.  Time of departure and arrival are no longer a consideration.</t>
  </si>
  <si>
    <r>
      <t xml:space="preserve">You must be away for more than </t>
    </r>
    <r>
      <rPr>
        <b/>
        <sz val="11"/>
        <rFont val="Arial"/>
        <family val="2"/>
      </rPr>
      <t>twelve (12) hours</t>
    </r>
    <r>
      <rPr>
        <sz val="11"/>
        <rFont val="Arial"/>
        <family val="2"/>
      </rPr>
      <t xml:space="preserve"> on </t>
    </r>
    <r>
      <rPr>
        <b/>
        <sz val="11"/>
        <rFont val="Arial"/>
        <family val="2"/>
      </rPr>
      <t>same-day</t>
    </r>
    <r>
      <rPr>
        <sz val="11"/>
        <rFont val="Arial"/>
        <family val="2"/>
      </rPr>
      <t xml:space="preserve"> travel before you can claim </t>
    </r>
    <r>
      <rPr>
        <b/>
        <sz val="11"/>
        <rFont val="Arial"/>
        <family val="2"/>
      </rPr>
      <t>any</t>
    </r>
    <r>
      <rPr>
        <sz val="11"/>
        <rFont val="Arial"/>
        <family val="2"/>
      </rPr>
      <t xml:space="preserve"> meals.</t>
    </r>
  </si>
  <si>
    <t>The Traveler should select the least expensive option available taking into consideration proximity to the business destination and personal safety. The Traveler or the travel arranger must inquire about the government rate availability, or the conference lodging rate, and select the lowest available rate. When the hotel or motel is the conference or convention site, reimbursement will be limited to the conference rate, if available.</t>
  </si>
  <si>
    <t>Travelers on state business are allowed lodging expenses when their destination is located more than 50 miles from their Residence AND they are away for more than twelve (12) hours. Written pre-approval must be obtained from the agency head, or their designee, when lodging is required within the 50-mile radius. The approval must be submitted with the Traveler’s receipts and documented mileage when requesting reimbursement.</t>
  </si>
  <si>
    <t>Reasonable lodging expenses are reimbursed at actual cost. All lodging claims must be documented with receipts and must be at a business that offers lodging to the general public, such as a hotel or motel, NOT a private residence. Lodging rentals obtained through vacation rental marketplaces such as Airbnb, HomeAway, and Vrbo are not considered commercial lodging facilities and should not be used while in travel status.</t>
  </si>
  <si>
    <t>When lodging is shared, the Traveler paying for the lodging seeks reimbursement for the full expense.</t>
  </si>
  <si>
    <t>Upgraded room accommodations that incur an additional charge are not allowed. A complimentary upgrade should be noted on the expense report. Mandatory resort fees are reimbursable as lodging expenses.</t>
  </si>
  <si>
    <t>Lodging Expense</t>
  </si>
  <si>
    <t>Employees on State business who travel more than 50 miles from home or headquarters on a work assignment, and are away for more than twelve (12) hours may receive 75% of the per diem for meals not provided to the employee as part of the event they are attending., even when there is no overnight lodging.  Time of departure and arrival are no longer a consideration.</t>
  </si>
  <si>
    <t>Fill out COMPLETELY.                                     Enter the FULL amount of meal reimbursement for all ALLOWABLE meals based on the rate information provided below.</t>
  </si>
  <si>
    <t>For travel AFTER January 1, 2024                                             Jefferson County Schools</t>
  </si>
  <si>
    <t>For travel AFTER January 1, 2024                   Jefferson County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</si>
</sst>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4" formatCode="_(&quot;$&quot;* #,##0.00_);_(&quot;$&quot;* \(#,##0.00\);_(&quot;$&quot;* &quot;-&quot;??_);_(@_)"/>
    <numFmt numFmtId="164" formatCode="mm/dd/yyyy"/>
    <numFmt numFmtId="165" formatCode="hh:mm\ AM/PM"/>
    <numFmt numFmtId="166" formatCode="000\-00\-0000"/>
    <numFmt numFmtId="167" formatCode="\X\X\X\-\X\X\-0000"/>
    <numFmt numFmtId="168" formatCode="&quot;$&quot;#,##0.00"/>
    <numFmt numFmtId="169" formatCode="0.000"/>
  </numFmts>
  <fonts count="31" x14ac:knownFonts="1">
    <font>
      <sz val="10"/>
      <name val="Arial"/>
    </font>
    <font>
      <sz val="10"/>
      <name val="Arial"/>
      <family val="2"/>
    </font>
    <font>
      <sz val="8"/>
      <name val="Arial"/>
      <family val="2"/>
    </font>
    <font>
      <sz val="10"/>
      <name val="Perpetua"/>
      <family val="1"/>
    </font>
    <font>
      <sz val="8"/>
      <name val="Perpetua"/>
      <family val="1"/>
    </font>
    <font>
      <b/>
      <sz val="12"/>
      <name val="Perpetua"/>
      <family val="1"/>
    </font>
    <font>
      <b/>
      <sz val="10"/>
      <name val="Perpetua"/>
      <family val="1"/>
    </font>
    <font>
      <i/>
      <sz val="10"/>
      <name val="Perpetua"/>
      <family val="1"/>
    </font>
    <font>
      <b/>
      <sz val="11"/>
      <name val="Perpetua"/>
      <family val="1"/>
    </font>
    <font>
      <sz val="9"/>
      <name val="Perpetua"/>
      <family val="1"/>
    </font>
    <font>
      <b/>
      <sz val="14"/>
      <name val="Perpetua"/>
      <family val="1"/>
    </font>
    <font>
      <b/>
      <i/>
      <sz val="12"/>
      <name val="Perpetua"/>
      <family val="1"/>
    </font>
    <font>
      <b/>
      <i/>
      <sz val="11"/>
      <name val="Perpetua"/>
      <family val="1"/>
    </font>
    <font>
      <b/>
      <i/>
      <sz val="9"/>
      <name val="Perpetua"/>
      <family val="1"/>
    </font>
    <font>
      <b/>
      <i/>
      <sz val="10"/>
      <name val="Perpetua"/>
      <family val="1"/>
    </font>
    <font>
      <sz val="12"/>
      <name val="Perpetua"/>
      <family val="1"/>
    </font>
    <font>
      <sz val="14"/>
      <name val="Perpetua"/>
      <family val="1"/>
    </font>
    <font>
      <b/>
      <i/>
      <sz val="16"/>
      <name val="Perpetua"/>
      <family val="1"/>
    </font>
    <font>
      <b/>
      <sz val="10"/>
      <name val="Arial"/>
      <family val="2"/>
    </font>
    <font>
      <sz val="14"/>
      <name val="Arial"/>
      <family val="2"/>
    </font>
    <font>
      <sz val="16"/>
      <name val="Arial"/>
      <family val="2"/>
    </font>
    <font>
      <sz val="9"/>
      <name val="Arial Narrow"/>
      <family val="2"/>
    </font>
    <font>
      <sz val="12"/>
      <name val="Arial"/>
      <family val="2"/>
    </font>
    <font>
      <b/>
      <sz val="12"/>
      <name val="Arial"/>
      <family val="2"/>
    </font>
    <font>
      <sz val="11"/>
      <name val="Arial"/>
      <family val="2"/>
    </font>
    <font>
      <b/>
      <sz val="11"/>
      <name val="Arial"/>
      <family val="2"/>
    </font>
    <font>
      <b/>
      <sz val="12"/>
      <name val="Arial"/>
      <family val="2"/>
    </font>
    <font>
      <sz val="12"/>
      <name val="Arial"/>
      <family val="2"/>
    </font>
    <font>
      <b/>
      <sz val="14"/>
      <name val="Arial"/>
      <family val="2"/>
    </font>
    <font>
      <b/>
      <sz val="8"/>
      <name val="Perpetua"/>
      <family val="1"/>
    </font>
    <font>
      <sz val="12"/>
      <name val="Arial Narrow"/>
      <family val="2"/>
    </font>
  </fonts>
  <fills count="7">
    <fill>
      <patternFill patternType="none"/>
    </fill>
    <fill>
      <patternFill patternType="gray125"/>
    </fill>
    <fill>
      <patternFill patternType="lightTrellis">
        <bgColor indexed="23"/>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52"/>
        <bgColor indexed="64"/>
      </patternFill>
    </fill>
  </fills>
  <borders count="68">
    <border>
      <left/>
      <right/>
      <top/>
      <bottom/>
      <diagonal/>
    </border>
    <border>
      <left/>
      <right/>
      <top/>
      <bottom style="medium">
        <color indexed="64"/>
      </bottom>
      <diagonal/>
    </border>
    <border>
      <left style="medium">
        <color indexed="64"/>
      </left>
      <right/>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77">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5" fillId="0" borderId="0" xfId="0" applyFont="1" applyAlignment="1">
      <alignment horizontal="centerContinuous" vertical="center"/>
    </xf>
    <xf numFmtId="0" fontId="0" fillId="0" borderId="0" xfId="0" applyBorder="1" applyAlignment="1">
      <alignment vertical="center"/>
    </xf>
    <xf numFmtId="0" fontId="6" fillId="0" borderId="0" xfId="0" applyFont="1" applyBorder="1" applyAlignment="1">
      <alignment vertical="center"/>
    </xf>
    <xf numFmtId="44" fontId="3" fillId="0" borderId="0" xfId="0" applyNumberFormat="1" applyFont="1" applyBorder="1" applyAlignment="1">
      <alignment vertical="center"/>
    </xf>
    <xf numFmtId="0" fontId="4" fillId="0" borderId="0" xfId="0" applyFont="1" applyBorder="1" applyAlignment="1">
      <alignment vertical="center"/>
    </xf>
    <xf numFmtId="0" fontId="3" fillId="0" borderId="0" xfId="0" applyFont="1" applyBorder="1" applyAlignment="1" applyProtection="1">
      <alignment vertical="center"/>
    </xf>
    <xf numFmtId="0" fontId="3" fillId="0" borderId="2" xfId="0" applyFont="1" applyBorder="1" applyAlignment="1">
      <alignment vertical="center"/>
    </xf>
    <xf numFmtId="0" fontId="0" fillId="0" borderId="0" xfId="0" applyBorder="1"/>
    <xf numFmtId="0" fontId="6" fillId="0" borderId="3" xfId="0" applyFont="1" applyBorder="1" applyAlignment="1">
      <alignment horizontal="righ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44" fontId="7" fillId="0" borderId="1" xfId="1" applyFont="1" applyBorder="1" applyAlignment="1">
      <alignment vertical="center"/>
    </xf>
    <xf numFmtId="0" fontId="3" fillId="0" borderId="8" xfId="0" applyFont="1" applyBorder="1" applyAlignment="1">
      <alignment horizontal="center" vertical="center"/>
    </xf>
    <xf numFmtId="0" fontId="5" fillId="0" borderId="0" xfId="0" applyFont="1" applyAlignment="1">
      <alignment vertical="center"/>
    </xf>
    <xf numFmtId="0" fontId="3" fillId="0" borderId="9" xfId="0" applyFont="1" applyBorder="1" applyAlignment="1">
      <alignment vertical="center"/>
    </xf>
    <xf numFmtId="0" fontId="3" fillId="0" borderId="2" xfId="0" applyFont="1" applyBorder="1" applyAlignment="1">
      <alignment horizontal="right" vertical="center"/>
    </xf>
    <xf numFmtId="20" fontId="0" fillId="0" borderId="0" xfId="0" applyNumberFormat="1"/>
    <xf numFmtId="18" fontId="0" fillId="0" borderId="0" xfId="0" applyNumberFormat="1"/>
    <xf numFmtId="0" fontId="3" fillId="0" borderId="8" xfId="0" applyFont="1" applyBorder="1" applyAlignment="1">
      <alignment vertical="center"/>
    </xf>
    <xf numFmtId="6" fontId="0" fillId="0" borderId="0" xfId="0" applyNumberFormat="1"/>
    <xf numFmtId="0" fontId="7" fillId="2" borderId="0" xfId="0" applyFont="1" applyFill="1" applyBorder="1" applyAlignment="1">
      <alignment vertical="center"/>
    </xf>
    <xf numFmtId="0" fontId="7" fillId="2" borderId="10" xfId="0" applyFont="1" applyFill="1" applyBorder="1" applyAlignment="1">
      <alignment vertical="center"/>
    </xf>
    <xf numFmtId="0" fontId="2" fillId="0" borderId="0" xfId="0" applyFont="1" applyAlignment="1">
      <alignment wrapText="1"/>
    </xf>
    <xf numFmtId="164" fontId="12" fillId="3" borderId="11" xfId="0" applyNumberFormat="1" applyFont="1" applyFill="1" applyBorder="1" applyAlignment="1" applyProtection="1">
      <alignment vertical="center"/>
      <protection locked="0"/>
    </xf>
    <xf numFmtId="0" fontId="12" fillId="3" borderId="12" xfId="0" applyFont="1" applyFill="1" applyBorder="1" applyAlignment="1" applyProtection="1">
      <alignment vertical="center" wrapText="1"/>
      <protection locked="0"/>
    </xf>
    <xf numFmtId="0" fontId="8" fillId="3" borderId="14" xfId="1" applyNumberFormat="1" applyFont="1" applyFill="1" applyBorder="1" applyAlignment="1" applyProtection="1">
      <alignment vertical="center" wrapText="1"/>
      <protection locked="0"/>
    </xf>
    <xf numFmtId="0" fontId="3" fillId="0" borderId="15" xfId="0" applyFont="1" applyBorder="1" applyAlignment="1">
      <alignment vertical="center"/>
    </xf>
    <xf numFmtId="165" fontId="12" fillId="3" borderId="13" xfId="0" applyNumberFormat="1" applyFont="1" applyFill="1" applyBorder="1" applyAlignment="1" applyProtection="1">
      <alignment vertical="center"/>
      <protection locked="0"/>
    </xf>
    <xf numFmtId="165" fontId="12" fillId="3" borderId="12" xfId="0" applyNumberFormat="1" applyFont="1" applyFill="1" applyBorder="1" applyAlignment="1" applyProtection="1">
      <alignment vertical="center"/>
      <protection locked="0"/>
    </xf>
    <xf numFmtId="0" fontId="11" fillId="0" borderId="14" xfId="0" applyFont="1" applyBorder="1" applyAlignment="1" applyProtection="1">
      <alignment vertical="center"/>
    </xf>
    <xf numFmtId="164" fontId="13" fillId="3" borderId="16" xfId="0" applyNumberFormat="1" applyFont="1" applyFill="1" applyBorder="1" applyAlignment="1" applyProtection="1">
      <alignment horizontal="center" vertical="center"/>
      <protection locked="0"/>
    </xf>
    <xf numFmtId="0" fontId="3" fillId="0" borderId="4" xfId="0" applyFont="1" applyBorder="1" applyAlignment="1">
      <alignment vertical="center"/>
    </xf>
    <xf numFmtId="0" fontId="8" fillId="0" borderId="17" xfId="0" applyFont="1" applyBorder="1" applyAlignment="1">
      <alignment vertical="center"/>
    </xf>
    <xf numFmtId="0" fontId="7" fillId="2" borderId="8" xfId="0" applyFont="1" applyFill="1" applyBorder="1" applyAlignment="1">
      <alignment vertical="center"/>
    </xf>
    <xf numFmtId="0" fontId="7" fillId="2" borderId="2" xfId="0" applyFont="1" applyFill="1" applyBorder="1" applyAlignment="1">
      <alignment vertical="center"/>
    </xf>
    <xf numFmtId="0" fontId="7" fillId="2" borderId="17" xfId="0" applyFont="1" applyFill="1" applyBorder="1" applyAlignment="1">
      <alignment vertical="center"/>
    </xf>
    <xf numFmtId="0" fontId="7" fillId="2" borderId="1" xfId="0" applyFont="1" applyFill="1" applyBorder="1" applyAlignment="1">
      <alignment vertical="center"/>
    </xf>
    <xf numFmtId="164" fontId="13" fillId="3" borderId="19" xfId="0" applyNumberFormat="1" applyFont="1" applyFill="1" applyBorder="1" applyAlignment="1" applyProtection="1">
      <alignment horizontal="center" vertical="center"/>
      <protection locked="0"/>
    </xf>
    <xf numFmtId="44" fontId="3" fillId="0" borderId="0" xfId="1" applyFont="1" applyBorder="1" applyAlignment="1">
      <alignment vertical="center"/>
    </xf>
    <xf numFmtId="0" fontId="6" fillId="0" borderId="20" xfId="0" applyFont="1" applyBorder="1" applyAlignment="1" applyProtection="1">
      <alignment vertical="center"/>
    </xf>
    <xf numFmtId="0" fontId="14" fillId="0" borderId="22" xfId="0" applyFont="1" applyFill="1" applyBorder="1" applyAlignment="1" applyProtection="1">
      <alignment horizontal="right" vertical="center" wrapText="1"/>
    </xf>
    <xf numFmtId="0" fontId="14" fillId="0" borderId="23" xfId="0" applyFont="1" applyFill="1" applyBorder="1" applyAlignment="1" applyProtection="1">
      <alignment horizontal="right" vertical="center" wrapText="1"/>
    </xf>
    <xf numFmtId="0" fontId="6" fillId="0" borderId="19" xfId="0" applyFont="1" applyBorder="1" applyAlignment="1" applyProtection="1">
      <alignment horizontal="right" vertical="center"/>
    </xf>
    <xf numFmtId="0" fontId="3" fillId="0" borderId="0" xfId="0" applyFont="1" applyAlignment="1" applyProtection="1">
      <alignment vertical="center"/>
    </xf>
    <xf numFmtId="0" fontId="16" fillId="0" borderId="2"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7" fillId="0" borderId="24" xfId="0" applyFont="1" applyBorder="1" applyAlignment="1" applyProtection="1">
      <alignment vertical="center"/>
    </xf>
    <xf numFmtId="0" fontId="7" fillId="0" borderId="25" xfId="0" applyFont="1" applyBorder="1" applyAlignment="1" applyProtection="1">
      <alignment vertical="center"/>
    </xf>
    <xf numFmtId="0" fontId="6" fillId="0" borderId="27" xfId="0" applyFont="1" applyBorder="1" applyAlignment="1" applyProtection="1">
      <alignment vertical="center"/>
    </xf>
    <xf numFmtId="0" fontId="3" fillId="0" borderId="3" xfId="0" applyFont="1" applyBorder="1" applyAlignment="1" applyProtection="1">
      <alignment vertical="center"/>
    </xf>
    <xf numFmtId="166" fontId="3" fillId="0" borderId="3" xfId="0" applyNumberFormat="1" applyFont="1" applyFill="1" applyBorder="1" applyAlignment="1" applyProtection="1">
      <alignment horizontal="center" vertical="center"/>
    </xf>
    <xf numFmtId="0" fontId="12" fillId="0" borderId="3" xfId="0" applyFont="1" applyFill="1" applyBorder="1" applyAlignment="1" applyProtection="1">
      <alignment horizontal="right" vertical="center"/>
    </xf>
    <xf numFmtId="0" fontId="6" fillId="0" borderId="16" xfId="0" applyFont="1" applyBorder="1" applyAlignment="1" applyProtection="1">
      <alignment horizontal="right" vertical="center"/>
    </xf>
    <xf numFmtId="44" fontId="3" fillId="0" borderId="28" xfId="1" applyFont="1" applyBorder="1" applyAlignment="1" applyProtection="1">
      <alignment vertical="center"/>
    </xf>
    <xf numFmtId="44" fontId="3" fillId="0" borderId="30" xfId="1" applyFont="1" applyBorder="1" applyAlignment="1" applyProtection="1">
      <alignment vertical="center"/>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7" fillId="0" borderId="34" xfId="0" applyFont="1" applyBorder="1" applyAlignment="1" applyProtection="1">
      <alignment vertical="center"/>
    </xf>
    <xf numFmtId="0" fontId="7" fillId="0" borderId="35" xfId="0" applyFont="1" applyBorder="1" applyAlignment="1" applyProtection="1">
      <alignment vertical="center"/>
    </xf>
    <xf numFmtId="44" fontId="7" fillId="0" borderId="19" xfId="1" applyFont="1" applyBorder="1" applyAlignment="1" applyProtection="1">
      <alignment vertical="center"/>
    </xf>
    <xf numFmtId="44" fontId="7" fillId="0" borderId="30" xfId="1" applyFont="1" applyBorder="1" applyAlignment="1" applyProtection="1">
      <alignment vertical="center"/>
    </xf>
    <xf numFmtId="0" fontId="3" fillId="0" borderId="36"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0" borderId="37" xfId="0" applyFont="1" applyBorder="1" applyAlignment="1" applyProtection="1">
      <alignment horizontal="right" vertical="center"/>
    </xf>
    <xf numFmtId="0" fontId="8" fillId="0" borderId="38" xfId="0" applyFont="1" applyBorder="1" applyAlignment="1" applyProtection="1">
      <alignment horizontal="right" vertical="center"/>
    </xf>
    <xf numFmtId="0" fontId="3" fillId="0" borderId="31" xfId="0" applyFont="1" applyBorder="1" applyAlignment="1" applyProtection="1">
      <alignment horizontal="center" vertical="center" wrapText="1"/>
    </xf>
    <xf numFmtId="0" fontId="3" fillId="0" borderId="39" xfId="0" applyFont="1" applyBorder="1" applyAlignment="1" applyProtection="1">
      <alignment horizontal="center" vertical="center"/>
    </xf>
    <xf numFmtId="0" fontId="3" fillId="0" borderId="38" xfId="0" applyFont="1" applyBorder="1" applyAlignment="1" applyProtection="1">
      <alignment horizontal="center" vertical="center" wrapText="1"/>
    </xf>
    <xf numFmtId="0" fontId="16" fillId="0" borderId="29"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0" borderId="0" xfId="0" applyAlignment="1">
      <alignment horizontal="center"/>
    </xf>
    <xf numFmtId="0" fontId="19" fillId="0" borderId="0" xfId="0" applyFont="1"/>
    <xf numFmtId="0" fontId="21" fillId="3" borderId="12" xfId="0" applyFont="1" applyFill="1" applyBorder="1" applyAlignment="1" applyProtection="1">
      <alignment horizontal="center" vertical="center" wrapText="1"/>
      <protection locked="0"/>
    </xf>
    <xf numFmtId="0" fontId="15" fillId="3" borderId="41" xfId="0" applyFont="1" applyFill="1" applyBorder="1" applyAlignment="1" applyProtection="1">
      <alignment horizontal="center" vertical="center"/>
      <protection locked="0"/>
    </xf>
    <xf numFmtId="0" fontId="15" fillId="3" borderId="28" xfId="0" applyFont="1" applyFill="1" applyBorder="1" applyAlignment="1" applyProtection="1">
      <alignment vertical="center"/>
      <protection locked="0"/>
    </xf>
    <xf numFmtId="44" fontId="17" fillId="0" borderId="30" xfId="0" applyNumberFormat="1" applyFont="1" applyBorder="1" applyAlignment="1" applyProtection="1">
      <alignment vertical="center"/>
    </xf>
    <xf numFmtId="0" fontId="0" fillId="4" borderId="0" xfId="0" applyFill="1"/>
    <xf numFmtId="0" fontId="0" fillId="4" borderId="0" xfId="0" applyFill="1" applyAlignment="1">
      <alignment horizontal="center"/>
    </xf>
    <xf numFmtId="0" fontId="22" fillId="0" borderId="0" xfId="0" applyFont="1"/>
    <xf numFmtId="0" fontId="22" fillId="4" borderId="0" xfId="0" applyFont="1" applyFill="1"/>
    <xf numFmtId="0" fontId="20" fillId="0" borderId="0" xfId="0" applyFont="1" applyFill="1" applyAlignment="1">
      <alignment vertical="center" wrapText="1"/>
    </xf>
    <xf numFmtId="0" fontId="22" fillId="0" borderId="0" xfId="0" applyFont="1" applyAlignment="1">
      <alignment horizontal="center"/>
    </xf>
    <xf numFmtId="0" fontId="23" fillId="0" borderId="0" xfId="0" applyFont="1"/>
    <xf numFmtId="0" fontId="24" fillId="0" borderId="0" xfId="0" applyFont="1"/>
    <xf numFmtId="8" fontId="8" fillId="3" borderId="42" xfId="0" applyNumberFormat="1" applyFont="1" applyFill="1" applyBorder="1" applyAlignment="1" applyProtection="1">
      <alignment vertical="center" wrapText="1"/>
      <protection locked="0"/>
    </xf>
    <xf numFmtId="0" fontId="22" fillId="0" borderId="0" xfId="0" applyFont="1" applyFill="1"/>
    <xf numFmtId="0" fontId="0" fillId="0" borderId="0" xfId="0" applyFill="1" applyAlignment="1">
      <alignment horizontal="center"/>
    </xf>
    <xf numFmtId="0" fontId="0" fillId="0" borderId="0" xfId="0" applyFill="1"/>
    <xf numFmtId="0" fontId="27" fillId="0" borderId="0" xfId="0" applyFont="1"/>
    <xf numFmtId="0" fontId="26" fillId="0" borderId="0" xfId="0" applyFont="1"/>
    <xf numFmtId="0" fontId="18" fillId="0" borderId="0" xfId="0" applyFont="1" applyAlignment="1">
      <alignment horizontal="center"/>
    </xf>
    <xf numFmtId="0" fontId="26" fillId="0" borderId="0" xfId="0" applyFont="1" applyAlignment="1">
      <alignment horizontal="left"/>
    </xf>
    <xf numFmtId="0" fontId="8" fillId="3" borderId="44" xfId="1" applyNumberFormat="1" applyFont="1" applyFill="1" applyBorder="1" applyAlignment="1" applyProtection="1">
      <alignment horizontal="center" vertical="center" wrapText="1"/>
      <protection locked="0"/>
    </xf>
    <xf numFmtId="0" fontId="8" fillId="3" borderId="9" xfId="1" applyNumberFormat="1" applyFont="1" applyFill="1" applyBorder="1" applyAlignment="1" applyProtection="1">
      <alignment horizontal="center" vertical="center" wrapText="1"/>
      <protection locked="0"/>
    </xf>
    <xf numFmtId="0" fontId="8" fillId="3" borderId="45" xfId="1" applyNumberFormat="1" applyFont="1" applyFill="1" applyBorder="1" applyAlignment="1" applyProtection="1">
      <alignment horizontal="center" vertical="center" wrapText="1"/>
      <protection locked="0"/>
    </xf>
    <xf numFmtId="0" fontId="24" fillId="5" borderId="0" xfId="0" applyFont="1" applyFill="1"/>
    <xf numFmtId="0" fontId="0" fillId="5" borderId="0" xfId="0" applyFill="1" applyAlignment="1">
      <alignment horizontal="center"/>
    </xf>
    <xf numFmtId="0" fontId="0" fillId="5" borderId="0" xfId="0" applyFill="1"/>
    <xf numFmtId="0" fontId="3" fillId="2" borderId="0" xfId="0" applyFont="1" applyFill="1" applyBorder="1" applyAlignment="1">
      <alignment vertical="center"/>
    </xf>
    <xf numFmtId="0" fontId="3" fillId="2" borderId="10" xfId="0" applyFont="1" applyFill="1" applyBorder="1" applyAlignment="1">
      <alignment vertical="center"/>
    </xf>
    <xf numFmtId="0" fontId="3" fillId="2" borderId="1" xfId="0" applyFont="1" applyFill="1" applyBorder="1" applyAlignment="1">
      <alignment vertical="center"/>
    </xf>
    <xf numFmtId="0" fontId="3" fillId="2" borderId="43" xfId="0" applyFont="1" applyFill="1" applyBorder="1" applyAlignment="1">
      <alignment vertical="center"/>
    </xf>
    <xf numFmtId="0" fontId="3" fillId="3" borderId="11" xfId="0" applyFont="1" applyFill="1" applyBorder="1" applyAlignment="1" applyProtection="1">
      <alignment vertical="center"/>
      <protection locked="0"/>
    </xf>
    <xf numFmtId="168" fontId="3" fillId="3" borderId="11" xfId="0" applyNumberFormat="1" applyFont="1" applyFill="1" applyBorder="1" applyAlignment="1" applyProtection="1">
      <alignment vertical="center"/>
      <protection locked="0"/>
    </xf>
    <xf numFmtId="0" fontId="3" fillId="0" borderId="0" xfId="0" applyFont="1" applyAlignment="1" applyProtection="1">
      <alignment vertical="center"/>
      <protection locked="0"/>
    </xf>
    <xf numFmtId="44" fontId="7" fillId="0" borderId="11" xfId="0" applyNumberFormat="1" applyFont="1" applyBorder="1" applyAlignment="1" applyProtection="1">
      <alignment vertical="center"/>
    </xf>
    <xf numFmtId="0" fontId="3" fillId="0" borderId="11" xfId="0" applyFont="1" applyBorder="1" applyAlignment="1" applyProtection="1">
      <alignment vertical="center"/>
    </xf>
    <xf numFmtId="169" fontId="3" fillId="0" borderId="40" xfId="0" applyNumberFormat="1" applyFont="1" applyBorder="1" applyAlignment="1" applyProtection="1">
      <alignment vertical="center"/>
    </xf>
    <xf numFmtId="0" fontId="3" fillId="3" borderId="4"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44" fontId="8" fillId="3" borderId="20" xfId="1" applyFont="1" applyFill="1" applyBorder="1" applyAlignment="1" applyProtection="1">
      <alignment vertical="center" wrapText="1"/>
      <protection locked="0"/>
    </xf>
    <xf numFmtId="44" fontId="8" fillId="3" borderId="34" xfId="1" applyFont="1" applyFill="1" applyBorder="1" applyAlignment="1" applyProtection="1">
      <alignment vertical="center" wrapText="1"/>
      <protection locked="0"/>
    </xf>
    <xf numFmtId="44" fontId="8" fillId="3" borderId="21" xfId="1" applyFont="1" applyFill="1" applyBorder="1" applyAlignment="1" applyProtection="1">
      <alignment vertical="center" wrapText="1"/>
      <protection locked="0"/>
    </xf>
    <xf numFmtId="44" fontId="8" fillId="3" borderId="40" xfId="1" applyFont="1" applyFill="1" applyBorder="1" applyAlignment="1" applyProtection="1">
      <alignment vertical="center" wrapText="1"/>
      <protection locked="0"/>
    </xf>
    <xf numFmtId="44" fontId="8" fillId="3" borderId="29" xfId="1" applyFont="1" applyFill="1" applyBorder="1" applyAlignment="1" applyProtection="1">
      <alignment vertical="center" wrapText="1"/>
      <protection locked="0"/>
    </xf>
    <xf numFmtId="44" fontId="8" fillId="3" borderId="19" xfId="1" applyFont="1" applyFill="1" applyBorder="1" applyAlignment="1" applyProtection="1">
      <alignment vertical="center" wrapText="1"/>
      <protection locked="0"/>
    </xf>
    <xf numFmtId="0" fontId="30" fillId="0" borderId="0" xfId="0" applyFont="1" applyAlignment="1">
      <alignment vertical="center"/>
    </xf>
    <xf numFmtId="44" fontId="8" fillId="3" borderId="60" xfId="1" applyFont="1" applyFill="1" applyBorder="1" applyAlignment="1" applyProtection="1">
      <alignment vertical="center" wrapText="1"/>
    </xf>
    <xf numFmtId="8" fontId="7" fillId="0" borderId="19" xfId="1" applyNumberFormat="1" applyFont="1" applyBorder="1" applyAlignment="1" applyProtection="1">
      <alignment vertical="center"/>
    </xf>
    <xf numFmtId="44" fontId="3" fillId="0" borderId="66" xfId="1" applyFont="1" applyBorder="1" applyAlignment="1" applyProtection="1">
      <alignment vertical="center"/>
    </xf>
    <xf numFmtId="0" fontId="0" fillId="0" borderId="10" xfId="0" applyFill="1" applyBorder="1" applyAlignment="1" applyProtection="1"/>
    <xf numFmtId="0" fontId="4" fillId="0" borderId="21" xfId="0" applyFont="1" applyBorder="1" applyAlignment="1" applyProtection="1">
      <alignment horizontal="center" vertical="center" wrapText="1"/>
    </xf>
    <xf numFmtId="0" fontId="22" fillId="0" borderId="0" xfId="0" applyFont="1" applyAlignment="1">
      <alignment vertical="center"/>
    </xf>
    <xf numFmtId="0" fontId="19" fillId="0" borderId="35" xfId="0" applyFont="1" applyBorder="1" applyAlignment="1">
      <alignment horizontal="left" vertical="center" wrapText="1"/>
    </xf>
    <xf numFmtId="0" fontId="19" fillId="0" borderId="40" xfId="0" applyFont="1" applyBorder="1" applyAlignment="1">
      <alignment horizontal="left" vertical="center" wrapText="1"/>
    </xf>
    <xf numFmtId="0" fontId="28" fillId="0" borderId="67" xfId="0" applyFont="1" applyBorder="1" applyAlignment="1">
      <alignment horizontal="center"/>
    </xf>
    <xf numFmtId="0" fontId="0" fillId="0" borderId="0" xfId="0" applyAlignment="1">
      <alignment horizontal="center"/>
    </xf>
    <xf numFmtId="0" fontId="20" fillId="3" borderId="0" xfId="0" applyFont="1" applyFill="1" applyAlignment="1">
      <alignment horizontal="center" vertical="center" wrapText="1"/>
    </xf>
    <xf numFmtId="0" fontId="28" fillId="6" borderId="0" xfId="0" applyFont="1" applyFill="1" applyAlignment="1">
      <alignment horizontal="center"/>
    </xf>
    <xf numFmtId="0" fontId="22" fillId="0" borderId="0" xfId="0" applyFont="1" applyAlignment="1">
      <alignment horizontal="center" vertical="center" wrapText="1"/>
    </xf>
    <xf numFmtId="0" fontId="28" fillId="0" borderId="47" xfId="0" applyFont="1" applyBorder="1" applyAlignment="1">
      <alignment horizontal="center"/>
    </xf>
    <xf numFmtId="0" fontId="28" fillId="0" borderId="15" xfId="0" applyFont="1" applyBorder="1" applyAlignment="1">
      <alignment horizontal="center"/>
    </xf>
    <xf numFmtId="0" fontId="28" fillId="0" borderId="33" xfId="0" applyFont="1" applyBorder="1" applyAlignment="1">
      <alignment horizontal="center"/>
    </xf>
    <xf numFmtId="0" fontId="19" fillId="0" borderId="2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6" xfId="0" applyFont="1" applyBorder="1" applyAlignment="1">
      <alignment horizontal="center" vertical="center" wrapText="1"/>
    </xf>
    <xf numFmtId="0" fontId="5"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6" fillId="0" borderId="53" xfId="0" applyFont="1" applyBorder="1" applyAlignment="1" applyProtection="1">
      <alignment horizontal="center" vertical="center"/>
    </xf>
    <xf numFmtId="0" fontId="6" fillId="0" borderId="16" xfId="0" applyFont="1" applyBorder="1" applyAlignment="1" applyProtection="1">
      <alignment horizontal="center" vertical="center"/>
    </xf>
    <xf numFmtId="0" fontId="3" fillId="3" borderId="24"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3" fillId="0" borderId="53" xfId="0" applyFont="1" applyBorder="1" applyAlignment="1" applyProtection="1">
      <alignment horizontal="center" vertical="center"/>
    </xf>
    <xf numFmtId="0" fontId="3" fillId="0" borderId="16" xfId="0" applyFont="1" applyBorder="1" applyAlignment="1" applyProtection="1">
      <alignment horizontal="center" vertical="center"/>
    </xf>
    <xf numFmtId="0" fontId="0" fillId="0" borderId="16" xfId="0" applyBorder="1" applyAlignment="1" applyProtection="1">
      <alignment horizontal="center" vertical="center"/>
    </xf>
    <xf numFmtId="0" fontId="8" fillId="0" borderId="27"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54" xfId="0" applyFont="1" applyBorder="1" applyAlignment="1" applyProtection="1">
      <alignment horizontal="center" vertical="center"/>
    </xf>
    <xf numFmtId="0" fontId="3" fillId="3" borderId="8" xfId="0" applyFont="1" applyFill="1" applyBorder="1" applyAlignment="1" applyProtection="1">
      <alignment horizontal="left" vertical="distributed"/>
    </xf>
    <xf numFmtId="0" fontId="3" fillId="3" borderId="4" xfId="0" applyFont="1" applyFill="1" applyBorder="1" applyAlignment="1" applyProtection="1">
      <alignment horizontal="left" vertical="distributed"/>
    </xf>
    <xf numFmtId="0" fontId="3" fillId="3" borderId="5" xfId="0" applyFont="1" applyFill="1" applyBorder="1" applyAlignment="1" applyProtection="1">
      <alignment horizontal="left" vertical="distributed"/>
    </xf>
    <xf numFmtId="0" fontId="4" fillId="0" borderId="61"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5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0" xfId="0" applyFont="1" applyBorder="1" applyAlignment="1" applyProtection="1">
      <alignment horizontal="center" vertical="center"/>
    </xf>
    <xf numFmtId="0" fontId="3" fillId="0" borderId="41" xfId="0" applyFont="1" applyBorder="1" applyAlignment="1" applyProtection="1">
      <alignment horizontal="center" vertical="center"/>
    </xf>
    <xf numFmtId="0" fontId="29" fillId="0" borderId="18" xfId="0" applyFont="1" applyBorder="1" applyAlignment="1" applyProtection="1">
      <alignment horizontal="right" vertical="center" wrapText="1"/>
    </xf>
    <xf numFmtId="0" fontId="29" fillId="0" borderId="57" xfId="0" applyFont="1" applyBorder="1" applyAlignment="1" applyProtection="1">
      <alignment horizontal="right" vertical="center" wrapText="1"/>
    </xf>
    <xf numFmtId="0" fontId="14" fillId="3" borderId="22" xfId="0" applyFont="1" applyFill="1" applyBorder="1" applyAlignment="1" applyProtection="1">
      <alignment horizontal="center" vertical="center" wrapText="1"/>
      <protection locked="0"/>
    </xf>
    <xf numFmtId="0" fontId="14" fillId="3" borderId="55" xfId="0" applyFont="1" applyFill="1" applyBorder="1" applyAlignment="1" applyProtection="1">
      <alignment horizontal="center" vertical="center" wrapText="1"/>
      <protection locked="0"/>
    </xf>
    <xf numFmtId="0" fontId="8" fillId="0" borderId="17" xfId="0" applyFont="1" applyBorder="1" applyAlignment="1" applyProtection="1">
      <alignment horizontal="right" vertical="center"/>
    </xf>
    <xf numFmtId="0" fontId="8" fillId="0" borderId="38" xfId="0" applyFont="1" applyBorder="1" applyAlignment="1" applyProtection="1">
      <alignment horizontal="right" vertical="center"/>
    </xf>
    <xf numFmtId="0" fontId="3" fillId="0" borderId="8" xfId="0" applyFont="1" applyBorder="1" applyAlignment="1" applyProtection="1">
      <alignment horizontal="right" vertical="center"/>
    </xf>
    <xf numFmtId="0" fontId="3" fillId="0" borderId="36" xfId="0" applyFont="1" applyBorder="1" applyAlignment="1" applyProtection="1">
      <alignment horizontal="right" vertical="center"/>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3" fillId="0" borderId="2" xfId="0" applyFont="1" applyBorder="1" applyAlignment="1" applyProtection="1">
      <alignment horizontal="right" vertical="center"/>
    </xf>
    <xf numFmtId="0" fontId="3" fillId="0" borderId="37" xfId="0" applyFont="1" applyBorder="1" applyAlignment="1" applyProtection="1">
      <alignment horizontal="right" vertical="center"/>
    </xf>
    <xf numFmtId="0" fontId="12" fillId="3" borderId="3" xfId="0" applyFont="1" applyFill="1" applyBorder="1" applyAlignment="1" applyProtection="1">
      <alignment horizontal="center" vertical="center"/>
      <protection locked="0"/>
    </xf>
    <xf numFmtId="167" fontId="3" fillId="3" borderId="34" xfId="0" applyNumberFormat="1" applyFont="1" applyFill="1" applyBorder="1" applyAlignment="1" applyProtection="1">
      <alignment horizontal="center" vertical="center"/>
      <protection locked="0"/>
    </xf>
    <xf numFmtId="0" fontId="0" fillId="0" borderId="58" xfId="0" applyBorder="1" applyAlignment="1" applyProtection="1">
      <alignment horizontal="center" vertical="center"/>
    </xf>
    <xf numFmtId="0" fontId="6" fillId="0" borderId="16" xfId="0" applyFont="1" applyBorder="1" applyAlignment="1" applyProtection="1">
      <alignment horizontal="right" vertical="center"/>
    </xf>
    <xf numFmtId="0" fontId="11" fillId="3" borderId="48" xfId="0" applyFont="1" applyFill="1" applyBorder="1" applyAlignment="1" applyProtection="1">
      <alignment horizontal="center" vertical="center"/>
      <protection locked="0"/>
    </xf>
    <xf numFmtId="0" fontId="8" fillId="0" borderId="48" xfId="0" applyFont="1" applyFill="1" applyBorder="1" applyAlignment="1" applyProtection="1">
      <alignment horizontal="right" vertical="center" wrapText="1"/>
    </xf>
    <xf numFmtId="0" fontId="3" fillId="0" borderId="8"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17" xfId="0" applyFont="1" applyBorder="1" applyAlignment="1" applyProtection="1">
      <alignment horizontal="left" vertical="top"/>
    </xf>
    <xf numFmtId="0" fontId="3" fillId="0" borderId="43" xfId="0" applyFont="1" applyBorder="1" applyAlignment="1" applyProtection="1">
      <alignment horizontal="left" vertical="top"/>
    </xf>
    <xf numFmtId="0" fontId="11" fillId="0" borderId="48" xfId="0" applyFont="1" applyFill="1" applyBorder="1" applyAlignment="1" applyProtection="1">
      <alignment horizontal="right" vertical="center"/>
    </xf>
    <xf numFmtId="0" fontId="1" fillId="0" borderId="15" xfId="0" applyFont="1"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46" xfId="0" applyFill="1" applyBorder="1" applyAlignment="1" applyProtection="1">
      <alignment horizontal="center" vertical="center" wrapText="1"/>
    </xf>
    <xf numFmtId="44" fontId="17" fillId="0" borderId="26" xfId="0" applyNumberFormat="1" applyFont="1" applyBorder="1" applyAlignment="1" applyProtection="1">
      <alignment horizontal="center" vertical="center"/>
    </xf>
    <xf numFmtId="44" fontId="17" fillId="0" borderId="58" xfId="0" applyNumberFormat="1" applyFont="1" applyBorder="1" applyAlignment="1" applyProtection="1">
      <alignment horizontal="center" vertical="center"/>
    </xf>
    <xf numFmtId="0" fontId="8" fillId="3" borderId="17" xfId="0" applyFont="1" applyFill="1" applyBorder="1" applyAlignment="1" applyProtection="1">
      <alignment horizontal="left"/>
    </xf>
    <xf numFmtId="0" fontId="8" fillId="3" borderId="1" xfId="0" applyFont="1" applyFill="1" applyBorder="1" applyAlignment="1" applyProtection="1">
      <alignment horizontal="left"/>
    </xf>
    <xf numFmtId="0" fontId="8" fillId="3" borderId="0" xfId="0" applyFont="1" applyFill="1" applyBorder="1" applyAlignment="1" applyProtection="1">
      <alignment horizontal="left"/>
    </xf>
    <xf numFmtId="0" fontId="8" fillId="3" borderId="10" xfId="0" applyFont="1" applyFill="1" applyBorder="1" applyAlignment="1" applyProtection="1">
      <alignment horizontal="left"/>
    </xf>
    <xf numFmtId="0" fontId="3" fillId="0" borderId="8" xfId="0" applyFont="1" applyBorder="1" applyAlignment="1" applyProtection="1">
      <alignment vertical="center"/>
    </xf>
    <xf numFmtId="0" fontId="3" fillId="0" borderId="4" xfId="0" applyFont="1"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10" xfId="0" applyBorder="1" applyAlignment="1" applyProtection="1">
      <alignment vertical="center"/>
    </xf>
    <xf numFmtId="0" fontId="0" fillId="0" borderId="57"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12" fillId="3" borderId="64"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2" fillId="3" borderId="43" xfId="0" applyFont="1" applyFill="1" applyBorder="1" applyAlignment="1" applyProtection="1">
      <alignment horizontal="center" vertical="center" wrapText="1"/>
      <protection locked="0"/>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1" fillId="3" borderId="34" xfId="0" applyFont="1" applyFill="1" applyBorder="1" applyAlignment="1" applyProtection="1">
      <alignment horizontal="center" vertical="center"/>
      <protection locked="0"/>
    </xf>
    <xf numFmtId="0" fontId="0" fillId="0" borderId="5" xfId="0" applyBorder="1" applyAlignment="1" applyProtection="1">
      <alignment vertical="center"/>
    </xf>
    <xf numFmtId="0" fontId="3" fillId="0" borderId="44" xfId="0" applyFont="1" applyBorder="1" applyAlignment="1" applyProtection="1">
      <alignment vertical="center"/>
    </xf>
    <xf numFmtId="0" fontId="3" fillId="0" borderId="9" xfId="0" applyFont="1" applyBorder="1" applyAlignment="1" applyProtection="1">
      <alignment vertical="center"/>
    </xf>
    <xf numFmtId="0" fontId="0" fillId="0" borderId="9" xfId="0" applyBorder="1" applyAlignment="1" applyProtection="1">
      <alignment vertical="center"/>
    </xf>
    <xf numFmtId="0" fontId="0" fillId="0" borderId="45" xfId="0" applyBorder="1" applyAlignment="1" applyProtection="1">
      <alignment vertical="center"/>
    </xf>
    <xf numFmtId="0" fontId="3" fillId="3" borderId="8" xfId="0" applyFont="1" applyFill="1" applyBorder="1" applyAlignment="1" applyProtection="1">
      <alignment vertical="distributed"/>
    </xf>
    <xf numFmtId="0" fontId="3" fillId="3" borderId="4" xfId="0" applyFont="1" applyFill="1" applyBorder="1" applyAlignment="1" applyProtection="1">
      <alignment vertical="distributed"/>
    </xf>
    <xf numFmtId="0" fontId="0" fillId="3" borderId="4" xfId="0" applyFill="1" applyBorder="1" applyProtection="1"/>
    <xf numFmtId="0" fontId="0" fillId="3" borderId="5" xfId="0" applyFill="1" applyBorder="1" applyProtection="1"/>
    <xf numFmtId="0" fontId="0" fillId="3" borderId="17" xfId="0" applyFill="1" applyBorder="1" applyProtection="1"/>
    <xf numFmtId="0" fontId="0" fillId="3" borderId="1" xfId="0" applyFill="1" applyBorder="1" applyProtection="1"/>
    <xf numFmtId="0" fontId="0" fillId="3" borderId="43" xfId="0" applyFill="1" applyBorder="1" applyProtection="1"/>
    <xf numFmtId="0" fontId="6" fillId="0" borderId="19" xfId="0" applyFont="1" applyBorder="1" applyAlignment="1" applyProtection="1">
      <alignment horizontal="right" vertical="center"/>
    </xf>
    <xf numFmtId="0" fontId="11" fillId="3" borderId="40"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32" xfId="0" applyFont="1" applyBorder="1" applyAlignment="1" applyProtection="1">
      <alignment horizontal="right" vertical="center" wrapText="1"/>
    </xf>
    <xf numFmtId="0" fontId="6" fillId="0" borderId="63" xfId="0" applyFont="1" applyBorder="1" applyAlignment="1" applyProtection="1">
      <alignment horizontal="right" vertical="center" wrapText="1"/>
    </xf>
    <xf numFmtId="0" fontId="3" fillId="0" borderId="4" xfId="0" applyFont="1" applyBorder="1" applyAlignment="1">
      <alignment horizontal="center" vertical="center"/>
    </xf>
    <xf numFmtId="0" fontId="1" fillId="0" borderId="4" xfId="0" applyFont="1" applyBorder="1" applyAlignment="1">
      <alignment vertical="center"/>
    </xf>
    <xf numFmtId="0" fontId="3" fillId="0" borderId="58" xfId="0" applyFont="1" applyBorder="1" applyAlignment="1" applyProtection="1">
      <alignment horizontal="center" vertical="center"/>
    </xf>
    <xf numFmtId="0" fontId="8" fillId="3" borderId="44" xfId="1" applyNumberFormat="1" applyFont="1" applyFill="1" applyBorder="1" applyAlignment="1" applyProtection="1">
      <alignment horizontal="center" vertical="center" wrapText="1"/>
      <protection locked="0"/>
    </xf>
    <xf numFmtId="0" fontId="8" fillId="3" borderId="9" xfId="1" applyNumberFormat="1" applyFont="1" applyFill="1" applyBorder="1" applyAlignment="1" applyProtection="1">
      <alignment horizontal="center" vertical="center" wrapText="1"/>
      <protection locked="0"/>
    </xf>
    <xf numFmtId="0" fontId="8" fillId="3" borderId="45" xfId="1" applyNumberFormat="1" applyFont="1" applyFill="1" applyBorder="1" applyAlignment="1" applyProtection="1">
      <alignment horizontal="center" vertical="center" wrapText="1"/>
      <protection locked="0"/>
    </xf>
    <xf numFmtId="0" fontId="15" fillId="0" borderId="44"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45" xfId="0" applyFont="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8" fillId="0" borderId="44"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9" xfId="0" applyFont="1" applyBorder="1" applyAlignment="1">
      <alignment horizontal="center" vertical="center"/>
    </xf>
    <xf numFmtId="0" fontId="9" fillId="0" borderId="40" xfId="0" applyFont="1" applyBorder="1" applyAlignment="1" applyProtection="1">
      <alignment horizontal="center" vertical="center"/>
    </xf>
    <xf numFmtId="0" fontId="12" fillId="0" borderId="34" xfId="0" applyFont="1" applyFill="1" applyBorder="1" applyAlignment="1" applyProtection="1">
      <alignment horizontal="center" vertical="center"/>
    </xf>
    <xf numFmtId="0" fontId="29" fillId="0" borderId="40" xfId="0" applyFont="1" applyFill="1" applyBorder="1" applyAlignment="1" applyProtection="1">
      <alignment horizontal="right" vertical="center" wrapText="1"/>
    </xf>
    <xf numFmtId="0" fontId="6" fillId="0" borderId="29" xfId="0" applyFont="1" applyBorder="1" applyAlignment="1" applyProtection="1">
      <alignment horizontal="center" vertical="center"/>
    </xf>
    <xf numFmtId="0" fontId="6" fillId="0" borderId="19" xfId="0" applyFont="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zoomScale="75" workbookViewId="0">
      <selection activeCell="W23" sqref="W23"/>
    </sheetView>
  </sheetViews>
  <sheetFormatPr defaultRowHeight="13.2" x14ac:dyDescent="0.25"/>
  <cols>
    <col min="1" max="1" width="4.109375" customWidth="1"/>
    <col min="2" max="4" width="5.44140625" style="79" customWidth="1"/>
    <col min="5" max="8" width="5.5546875" customWidth="1"/>
    <col min="9" max="9" width="4.109375" hidden="1" customWidth="1"/>
    <col min="10" max="12" width="5.44140625" style="79" customWidth="1"/>
    <col min="13" max="13" width="4.109375" customWidth="1"/>
    <col min="14" max="14" width="3.88671875" customWidth="1"/>
    <col min="15" max="15" width="54.5546875" customWidth="1"/>
  </cols>
  <sheetData>
    <row r="1" spans="1:16" ht="16.5" customHeight="1" x14ac:dyDescent="0.3">
      <c r="A1" s="98" t="s">
        <v>87</v>
      </c>
      <c r="B1" s="99"/>
    </row>
    <row r="2" spans="1:16" ht="16.5" customHeight="1" x14ac:dyDescent="0.3">
      <c r="A2" s="98"/>
      <c r="B2" s="100" t="s">
        <v>88</v>
      </c>
    </row>
    <row r="3" spans="1:16" ht="15.9" customHeight="1" x14ac:dyDescent="0.25">
      <c r="A3" s="92" t="s">
        <v>15</v>
      </c>
    </row>
    <row r="4" spans="1:16" ht="15.9" customHeight="1" x14ac:dyDescent="0.25">
      <c r="A4" s="104" t="s">
        <v>103</v>
      </c>
      <c r="B4" s="105"/>
      <c r="C4" s="105"/>
      <c r="D4" s="105"/>
      <c r="E4" s="106"/>
      <c r="F4" s="106"/>
      <c r="G4" s="106"/>
      <c r="H4" s="106"/>
      <c r="I4" s="106"/>
      <c r="J4" s="105"/>
      <c r="K4" s="105"/>
      <c r="L4" s="105"/>
      <c r="M4" s="106"/>
      <c r="N4" s="106"/>
      <c r="O4" s="106"/>
    </row>
    <row r="5" spans="1:16" ht="15.9" customHeight="1" x14ac:dyDescent="0.25">
      <c r="A5" s="92" t="s">
        <v>52</v>
      </c>
    </row>
    <row r="6" spans="1:16" ht="15.9" customHeight="1" x14ac:dyDescent="0.25">
      <c r="A6" s="92" t="s">
        <v>53</v>
      </c>
    </row>
    <row r="7" spans="1:16" ht="15.9" customHeight="1" x14ac:dyDescent="0.25">
      <c r="A7" s="92" t="s">
        <v>72</v>
      </c>
    </row>
    <row r="8" spans="1:16" ht="15.9" customHeight="1" x14ac:dyDescent="0.25">
      <c r="A8" s="92" t="s">
        <v>18</v>
      </c>
    </row>
    <row r="9" spans="1:16" ht="15.9" customHeight="1" x14ac:dyDescent="0.25">
      <c r="A9" s="88" t="s">
        <v>84</v>
      </c>
      <c r="B9" s="86"/>
      <c r="C9" s="86"/>
      <c r="D9" s="86"/>
      <c r="E9" s="85"/>
      <c r="F9" s="85"/>
      <c r="G9" s="85"/>
      <c r="H9" s="85"/>
      <c r="I9" s="85"/>
      <c r="J9" s="86"/>
      <c r="K9" s="86"/>
      <c r="L9" s="86"/>
      <c r="M9" s="85"/>
      <c r="N9" s="85"/>
      <c r="O9" s="85"/>
      <c r="P9" s="96"/>
    </row>
    <row r="10" spans="1:16" ht="15.9" customHeight="1" x14ac:dyDescent="0.25">
      <c r="A10" s="88" t="s">
        <v>83</v>
      </c>
      <c r="B10" s="86"/>
      <c r="C10" s="86"/>
      <c r="D10" s="86"/>
      <c r="E10" s="85"/>
      <c r="F10" s="85"/>
      <c r="G10" s="85"/>
      <c r="H10" s="85"/>
      <c r="I10" s="85"/>
      <c r="J10" s="86"/>
      <c r="K10" s="86"/>
      <c r="L10" s="86"/>
      <c r="M10" s="85"/>
      <c r="N10" s="85"/>
      <c r="O10" s="85"/>
      <c r="P10" s="96"/>
    </row>
    <row r="11" spans="1:16" s="96" customFormat="1" ht="15.9" customHeight="1" x14ac:dyDescent="0.25">
      <c r="A11" s="94"/>
      <c r="B11" s="95"/>
      <c r="C11" s="95"/>
      <c r="D11" s="95"/>
      <c r="J11" s="95"/>
      <c r="K11" s="95"/>
      <c r="L11" s="95"/>
    </row>
    <row r="12" spans="1:16" s="97" customFormat="1" ht="19.5" customHeight="1" x14ac:dyDescent="0.3">
      <c r="A12" s="135" t="s">
        <v>74</v>
      </c>
      <c r="B12" s="135"/>
      <c r="C12" s="135"/>
      <c r="D12" s="135"/>
      <c r="E12" s="135"/>
      <c r="F12" s="135"/>
      <c r="G12" s="135"/>
      <c r="H12" s="135"/>
      <c r="I12" s="135"/>
      <c r="J12" s="135"/>
      <c r="K12" s="135"/>
      <c r="L12" s="135"/>
      <c r="M12" s="135"/>
      <c r="N12" s="135"/>
      <c r="O12" s="135"/>
    </row>
    <row r="13" spans="1:16" ht="21.75" customHeight="1" x14ac:dyDescent="0.25">
      <c r="A13" s="133" t="s">
        <v>110</v>
      </c>
      <c r="B13" s="133"/>
      <c r="C13" s="133"/>
      <c r="D13" s="133"/>
      <c r="E13" s="133"/>
      <c r="F13" s="133"/>
      <c r="G13" s="133"/>
      <c r="H13" s="133"/>
      <c r="I13" s="133"/>
      <c r="J13" s="133"/>
      <c r="K13" s="133"/>
      <c r="L13" s="133"/>
      <c r="M13" s="133"/>
      <c r="N13" s="133"/>
      <c r="O13" s="133"/>
    </row>
    <row r="14" spans="1:16" ht="21.75" customHeight="1" x14ac:dyDescent="0.25">
      <c r="A14" s="134"/>
      <c r="B14" s="134"/>
      <c r="C14" s="134"/>
      <c r="D14" s="134"/>
      <c r="E14" s="134"/>
      <c r="F14" s="134"/>
      <c r="G14" s="134"/>
      <c r="H14" s="134"/>
      <c r="I14" s="134"/>
      <c r="J14" s="134"/>
      <c r="K14" s="134"/>
      <c r="L14" s="134"/>
      <c r="M14" s="134"/>
      <c r="N14" s="134"/>
      <c r="O14" s="134"/>
    </row>
    <row r="15" spans="1:16" ht="21.75" customHeight="1" x14ac:dyDescent="0.25">
      <c r="A15" s="134"/>
      <c r="B15" s="134"/>
      <c r="C15" s="134"/>
      <c r="D15" s="134"/>
      <c r="E15" s="134"/>
      <c r="F15" s="134"/>
      <c r="G15" s="134"/>
      <c r="H15" s="134"/>
      <c r="I15" s="134"/>
      <c r="J15" s="134"/>
      <c r="K15" s="134"/>
      <c r="L15" s="134"/>
      <c r="M15" s="134"/>
      <c r="N15" s="134"/>
      <c r="O15" s="134"/>
    </row>
    <row r="16" spans="1:16" ht="21.75" customHeight="1" x14ac:dyDescent="0.25">
      <c r="A16" s="134"/>
      <c r="B16" s="134"/>
      <c r="C16" s="134"/>
      <c r="D16" s="134"/>
      <c r="E16" s="134"/>
      <c r="F16" s="134"/>
      <c r="G16" s="134"/>
      <c r="H16" s="134"/>
      <c r="I16" s="134"/>
      <c r="J16" s="134"/>
      <c r="K16" s="134"/>
      <c r="L16" s="134"/>
      <c r="M16" s="134"/>
      <c r="N16" s="134"/>
      <c r="O16" s="134"/>
    </row>
    <row r="17" spans="1:20" ht="21.75" customHeight="1" x14ac:dyDescent="0.25">
      <c r="A17" s="134"/>
      <c r="B17" s="134"/>
      <c r="C17" s="134"/>
      <c r="D17" s="134"/>
      <c r="E17" s="134"/>
      <c r="F17" s="134"/>
      <c r="G17" s="134"/>
      <c r="H17" s="134"/>
      <c r="I17" s="134"/>
      <c r="J17" s="134"/>
      <c r="K17" s="134"/>
      <c r="L17" s="134"/>
      <c r="M17" s="134"/>
      <c r="N17" s="134"/>
      <c r="O17" s="134"/>
    </row>
    <row r="18" spans="1:20" ht="28.5" customHeight="1" x14ac:dyDescent="0.25"/>
    <row r="19" spans="1:20" ht="26.25" customHeight="1" x14ac:dyDescent="0.3">
      <c r="A19" s="140" t="s">
        <v>73</v>
      </c>
      <c r="B19" s="141"/>
      <c r="C19" s="141"/>
      <c r="D19" s="141"/>
      <c r="E19" s="141"/>
      <c r="F19" s="141"/>
      <c r="G19" s="141"/>
      <c r="H19" s="141"/>
      <c r="I19" s="141"/>
      <c r="J19" s="141"/>
      <c r="K19" s="141"/>
      <c r="L19" s="141"/>
      <c r="M19" s="141"/>
      <c r="N19" s="141"/>
      <c r="O19" s="142"/>
    </row>
    <row r="20" spans="1:20" ht="117" customHeight="1" x14ac:dyDescent="0.25">
      <c r="A20" s="143" t="s">
        <v>102</v>
      </c>
      <c r="B20" s="144"/>
      <c r="C20" s="144"/>
      <c r="D20" s="144"/>
      <c r="E20" s="144"/>
      <c r="F20" s="144"/>
      <c r="G20" s="144"/>
      <c r="H20" s="144"/>
      <c r="I20" s="144"/>
      <c r="J20" s="144"/>
      <c r="K20" s="144"/>
      <c r="L20" s="144"/>
      <c r="M20" s="144"/>
      <c r="N20" s="144"/>
      <c r="O20" s="145"/>
    </row>
    <row r="21" spans="1:20" ht="30.75" customHeight="1" x14ac:dyDescent="0.3">
      <c r="A21" s="80" t="s">
        <v>54</v>
      </c>
    </row>
    <row r="22" spans="1:20" ht="15.9" customHeight="1" x14ac:dyDescent="0.3">
      <c r="A22" s="80" t="s">
        <v>76</v>
      </c>
    </row>
    <row r="23" spans="1:20" ht="15.9" customHeight="1" x14ac:dyDescent="0.3">
      <c r="A23" s="80" t="s">
        <v>75</v>
      </c>
    </row>
    <row r="24" spans="1:20" ht="15.9" customHeight="1" x14ac:dyDescent="0.3">
      <c r="A24" s="80"/>
    </row>
    <row r="25" spans="1:20" ht="15.9" customHeight="1" x14ac:dyDescent="0.3">
      <c r="A25" s="80" t="s">
        <v>86</v>
      </c>
    </row>
    <row r="26" spans="1:20" ht="15.9" customHeight="1" x14ac:dyDescent="0.3">
      <c r="A26" s="80" t="s">
        <v>85</v>
      </c>
    </row>
    <row r="27" spans="1:20" ht="15.9" customHeight="1" x14ac:dyDescent="0.3">
      <c r="A27" s="138" t="s">
        <v>94</v>
      </c>
      <c r="B27" s="138"/>
      <c r="C27" s="138"/>
      <c r="D27" s="138"/>
      <c r="E27" s="138"/>
      <c r="F27" s="138"/>
      <c r="G27" s="138"/>
      <c r="H27" s="138"/>
      <c r="I27" s="138"/>
      <c r="J27" s="138"/>
      <c r="K27" s="138"/>
      <c r="L27" s="138"/>
      <c r="M27" s="138"/>
      <c r="N27" s="138"/>
      <c r="O27" s="138"/>
    </row>
    <row r="28" spans="1:20" ht="15.9" customHeight="1" x14ac:dyDescent="0.3">
      <c r="A28" s="80"/>
    </row>
    <row r="29" spans="1:20" ht="76.5" customHeight="1" x14ac:dyDescent="0.25">
      <c r="A29" s="137" t="s">
        <v>93</v>
      </c>
      <c r="B29" s="137"/>
      <c r="C29" s="137"/>
      <c r="D29" s="137"/>
      <c r="E29" s="137"/>
      <c r="F29" s="137"/>
      <c r="G29" s="137"/>
      <c r="H29" s="137"/>
      <c r="I29" s="137"/>
      <c r="J29" s="137"/>
      <c r="K29" s="137"/>
      <c r="L29" s="137"/>
      <c r="M29" s="137"/>
      <c r="N29" s="137"/>
      <c r="O29" s="137"/>
      <c r="P29" s="89"/>
      <c r="Q29" s="89"/>
      <c r="R29" s="89"/>
      <c r="S29" s="89"/>
      <c r="T29" s="89"/>
    </row>
    <row r="30" spans="1:20" ht="15.9" customHeight="1" x14ac:dyDescent="0.25"/>
    <row r="31" spans="1:20" ht="15.9" customHeight="1" x14ac:dyDescent="0.25"/>
    <row r="32" spans="1:20" ht="15.9" customHeight="1" x14ac:dyDescent="0.25">
      <c r="E32" s="136"/>
      <c r="F32" s="136"/>
      <c r="G32" s="136"/>
      <c r="H32" s="136"/>
      <c r="I32" s="136"/>
    </row>
    <row r="33" spans="1:13" s="87" customFormat="1" ht="15.9" customHeight="1" x14ac:dyDescent="0.3">
      <c r="A33" s="91" t="s">
        <v>55</v>
      </c>
      <c r="B33" s="90"/>
      <c r="C33" s="90"/>
      <c r="D33" s="90"/>
      <c r="J33" s="90"/>
      <c r="K33" s="90"/>
      <c r="L33" s="90"/>
    </row>
    <row r="34" spans="1:13" s="87" customFormat="1" ht="15" x14ac:dyDescent="0.25">
      <c r="A34" s="87" t="s">
        <v>56</v>
      </c>
      <c r="B34" s="90"/>
      <c r="C34" s="90"/>
      <c r="D34" s="90"/>
      <c r="J34" s="90"/>
      <c r="K34" s="90"/>
      <c r="L34" s="90"/>
    </row>
    <row r="35" spans="1:13" s="87" customFormat="1" ht="15" x14ac:dyDescent="0.25">
      <c r="A35" s="87" t="s">
        <v>57</v>
      </c>
      <c r="B35" s="90"/>
      <c r="C35" s="90"/>
      <c r="D35" s="90"/>
      <c r="J35" s="90"/>
      <c r="K35" s="90"/>
      <c r="L35" s="90"/>
    </row>
    <row r="36" spans="1:13" s="87" customFormat="1" ht="15" x14ac:dyDescent="0.25">
      <c r="A36" s="87" t="s">
        <v>58</v>
      </c>
      <c r="B36" s="90"/>
      <c r="C36" s="90"/>
      <c r="D36" s="90"/>
      <c r="J36" s="90"/>
      <c r="K36" s="90"/>
      <c r="L36" s="90"/>
    </row>
    <row r="37" spans="1:13" s="87" customFormat="1" ht="15" x14ac:dyDescent="0.25">
      <c r="A37" s="87" t="s">
        <v>59</v>
      </c>
      <c r="B37" s="90"/>
      <c r="C37" s="90"/>
      <c r="D37" s="90"/>
      <c r="J37" s="90"/>
      <c r="K37" s="90"/>
      <c r="L37" s="90"/>
    </row>
    <row r="38" spans="1:13" s="87" customFormat="1" ht="15" x14ac:dyDescent="0.25">
      <c r="A38" s="87" t="s">
        <v>60</v>
      </c>
      <c r="B38" s="90"/>
      <c r="C38" s="90"/>
      <c r="D38" s="90"/>
      <c r="J38" s="90"/>
      <c r="K38" s="90"/>
      <c r="L38" s="90"/>
    </row>
    <row r="39" spans="1:13" s="87" customFormat="1" ht="15" x14ac:dyDescent="0.25">
      <c r="A39" s="87" t="s">
        <v>61</v>
      </c>
      <c r="B39" s="90"/>
      <c r="C39" s="90"/>
      <c r="D39" s="90"/>
      <c r="J39" s="90"/>
      <c r="K39" s="90"/>
      <c r="L39" s="90"/>
    </row>
    <row r="40" spans="1:13" s="87" customFormat="1" ht="15" x14ac:dyDescent="0.25">
      <c r="A40" s="87" t="s">
        <v>62</v>
      </c>
      <c r="B40" s="90"/>
      <c r="C40" s="90"/>
      <c r="D40" s="90"/>
      <c r="J40" s="90"/>
      <c r="K40" s="90"/>
      <c r="L40" s="90"/>
    </row>
    <row r="41" spans="1:13" s="87" customFormat="1" ht="15" x14ac:dyDescent="0.25">
      <c r="A41" s="87" t="s">
        <v>63</v>
      </c>
      <c r="B41" s="90"/>
      <c r="C41" s="90"/>
      <c r="D41" s="90"/>
      <c r="J41" s="90"/>
      <c r="K41" s="90"/>
      <c r="L41" s="90"/>
    </row>
    <row r="42" spans="1:13" s="87" customFormat="1" ht="15" x14ac:dyDescent="0.25">
      <c r="A42" s="87" t="s">
        <v>64</v>
      </c>
      <c r="B42" s="90"/>
      <c r="C42" s="90"/>
      <c r="D42" s="90"/>
      <c r="J42" s="90"/>
      <c r="K42" s="90"/>
      <c r="L42" s="90"/>
    </row>
    <row r="43" spans="1:13" s="87" customFormat="1" ht="15" x14ac:dyDescent="0.25">
      <c r="A43" s="87" t="s">
        <v>65</v>
      </c>
      <c r="B43" s="90"/>
      <c r="C43" s="90"/>
      <c r="D43" s="90"/>
      <c r="J43" s="90"/>
      <c r="K43" s="90"/>
      <c r="L43" s="90"/>
    </row>
    <row r="44" spans="1:13" s="87" customFormat="1" ht="15" x14ac:dyDescent="0.25">
      <c r="A44" s="87" t="s">
        <v>66</v>
      </c>
      <c r="B44" s="90"/>
      <c r="C44" s="90"/>
      <c r="D44" s="90"/>
      <c r="J44" s="90"/>
      <c r="K44" s="90"/>
      <c r="L44" s="90"/>
    </row>
    <row r="45" spans="1:13" s="87" customFormat="1" ht="15.6" x14ac:dyDescent="0.3">
      <c r="A45" s="91" t="s">
        <v>67</v>
      </c>
      <c r="B45" s="90"/>
      <c r="C45" s="90"/>
      <c r="D45" s="90"/>
      <c r="J45" s="90"/>
      <c r="K45" s="90"/>
      <c r="L45" s="90"/>
    </row>
    <row r="46" spans="1:13" s="87" customFormat="1" ht="15" x14ac:dyDescent="0.25">
      <c r="B46" s="87" t="s">
        <v>68</v>
      </c>
      <c r="C46" s="90"/>
      <c r="D46" s="90"/>
      <c r="E46" s="90"/>
      <c r="K46" s="90"/>
      <c r="L46" s="90"/>
      <c r="M46" s="90"/>
    </row>
    <row r="47" spans="1:13" s="87" customFormat="1" ht="15" x14ac:dyDescent="0.25">
      <c r="B47" s="87" t="s">
        <v>69</v>
      </c>
      <c r="C47" s="90"/>
      <c r="D47" s="90"/>
      <c r="E47" s="90"/>
      <c r="K47" s="90"/>
      <c r="L47" s="90"/>
      <c r="M47" s="90"/>
    </row>
    <row r="48" spans="1:13" s="87" customFormat="1" ht="15" x14ac:dyDescent="0.25">
      <c r="B48" s="90"/>
      <c r="C48" s="90"/>
      <c r="D48" s="90"/>
      <c r="J48" s="90"/>
      <c r="K48" s="90"/>
      <c r="L48" s="90"/>
    </row>
    <row r="49" spans="1:15" s="87" customFormat="1" ht="15.9" customHeight="1" x14ac:dyDescent="0.25">
      <c r="A49" s="87" t="s">
        <v>70</v>
      </c>
      <c r="B49" s="90"/>
      <c r="C49" s="90"/>
      <c r="D49" s="90"/>
      <c r="J49" s="90"/>
      <c r="K49" s="90"/>
      <c r="L49" s="90"/>
    </row>
    <row r="50" spans="1:15" s="87" customFormat="1" ht="15.6" x14ac:dyDescent="0.3">
      <c r="A50" s="91" t="s">
        <v>71</v>
      </c>
      <c r="B50" s="90"/>
      <c r="C50" s="90"/>
      <c r="D50" s="90"/>
      <c r="J50" s="90"/>
      <c r="K50" s="90"/>
      <c r="L50" s="90"/>
    </row>
    <row r="51" spans="1:15" s="87" customFormat="1" ht="15.6" x14ac:dyDescent="0.3">
      <c r="A51" s="91" t="s">
        <v>109</v>
      </c>
      <c r="B51" s="90"/>
      <c r="C51" s="90"/>
      <c r="D51" s="90"/>
      <c r="J51" s="90"/>
      <c r="K51" s="90"/>
      <c r="L51" s="90"/>
    </row>
    <row r="52" spans="1:15" s="132" customFormat="1" ht="71.25" customHeight="1" x14ac:dyDescent="0.25">
      <c r="A52" s="139" t="s">
        <v>104</v>
      </c>
      <c r="B52" s="139"/>
      <c r="C52" s="139"/>
      <c r="D52" s="139"/>
      <c r="E52" s="139"/>
      <c r="F52" s="139"/>
      <c r="G52" s="139"/>
      <c r="H52" s="139"/>
      <c r="I52" s="139"/>
      <c r="J52" s="139"/>
      <c r="K52" s="139"/>
      <c r="L52" s="139"/>
      <c r="M52" s="139"/>
      <c r="N52" s="139"/>
      <c r="O52" s="139"/>
    </row>
    <row r="53" spans="1:15" s="132" customFormat="1" ht="72" customHeight="1" x14ac:dyDescent="0.25">
      <c r="A53" s="139" t="s">
        <v>105</v>
      </c>
      <c r="B53" s="139"/>
      <c r="C53" s="139"/>
      <c r="D53" s="139"/>
      <c r="E53" s="139"/>
      <c r="F53" s="139"/>
      <c r="G53" s="139"/>
      <c r="H53" s="139"/>
      <c r="I53" s="139"/>
      <c r="J53" s="139"/>
      <c r="K53" s="139"/>
      <c r="L53" s="139"/>
      <c r="M53" s="139"/>
      <c r="N53" s="139"/>
      <c r="O53" s="139"/>
    </row>
    <row r="54" spans="1:15" s="132" customFormat="1" ht="69.75" customHeight="1" x14ac:dyDescent="0.25">
      <c r="A54" s="139" t="s">
        <v>106</v>
      </c>
      <c r="B54" s="139"/>
      <c r="C54" s="139"/>
      <c r="D54" s="139"/>
      <c r="E54" s="139"/>
      <c r="F54" s="139"/>
      <c r="G54" s="139"/>
      <c r="H54" s="139"/>
      <c r="I54" s="139"/>
      <c r="J54" s="139"/>
      <c r="K54" s="139"/>
      <c r="L54" s="139"/>
      <c r="M54" s="139"/>
      <c r="N54" s="139"/>
      <c r="O54" s="139"/>
    </row>
    <row r="55" spans="1:15" s="132" customFormat="1" ht="31.5" customHeight="1" x14ac:dyDescent="0.25">
      <c r="A55" s="139" t="s">
        <v>107</v>
      </c>
      <c r="B55" s="139"/>
      <c r="C55" s="139"/>
      <c r="D55" s="139"/>
      <c r="E55" s="139"/>
      <c r="F55" s="139"/>
      <c r="G55" s="139"/>
      <c r="H55" s="139"/>
      <c r="I55" s="139"/>
      <c r="J55" s="139"/>
      <c r="K55" s="139"/>
      <c r="L55" s="139"/>
      <c r="M55" s="139"/>
      <c r="N55" s="139"/>
      <c r="O55" s="139"/>
    </row>
    <row r="56" spans="1:15" s="132" customFormat="1" ht="44.25" customHeight="1" x14ac:dyDescent="0.25">
      <c r="A56" s="139" t="s">
        <v>108</v>
      </c>
      <c r="B56" s="139"/>
      <c r="C56" s="139"/>
      <c r="D56" s="139"/>
      <c r="E56" s="139"/>
      <c r="F56" s="139"/>
      <c r="G56" s="139"/>
      <c r="H56" s="139"/>
      <c r="I56" s="139"/>
      <c r="J56" s="139"/>
      <c r="K56" s="139"/>
      <c r="L56" s="139"/>
      <c r="M56" s="139"/>
      <c r="N56" s="139"/>
      <c r="O56" s="139"/>
    </row>
  </sheetData>
  <sheetProtection selectLockedCells="1" selectUnlockedCells="1"/>
  <mergeCells count="12">
    <mergeCell ref="A55:O55"/>
    <mergeCell ref="A56:O56"/>
    <mergeCell ref="A19:O19"/>
    <mergeCell ref="A20:O20"/>
    <mergeCell ref="A52:O52"/>
    <mergeCell ref="A53:O53"/>
    <mergeCell ref="A54:O54"/>
    <mergeCell ref="A13:O17"/>
    <mergeCell ref="A12:O12"/>
    <mergeCell ref="E32:I32"/>
    <mergeCell ref="A29:O29"/>
    <mergeCell ref="A27:O27"/>
  </mergeCells>
  <phoneticPr fontId="2" type="noConversion"/>
  <pageMargins left="0.75" right="0.75" top="0.75" bottom="0.75" header="0.5" footer="0.5"/>
  <pageSetup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showGridLines="0" tabSelected="1" zoomScale="75" workbookViewId="0">
      <selection activeCell="C11" sqref="C11:M12"/>
    </sheetView>
  </sheetViews>
  <sheetFormatPr defaultColWidth="9.109375" defaultRowHeight="14.4" x14ac:dyDescent="0.25"/>
  <cols>
    <col min="1" max="1" width="11.5546875" style="1" customWidth="1"/>
    <col min="2" max="3" width="9.5546875" style="1" customWidth="1"/>
    <col min="4" max="4" width="10.109375" style="1" customWidth="1"/>
    <col min="5" max="5" width="10" style="1" customWidth="1"/>
    <col min="6" max="6" width="10.109375" style="1" customWidth="1"/>
    <col min="7" max="7" width="10" style="1" customWidth="1"/>
    <col min="8" max="8" width="10.109375" style="1" customWidth="1"/>
    <col min="9" max="9" width="9.5546875" style="1" customWidth="1"/>
    <col min="10" max="10" width="2.109375" style="1" customWidth="1"/>
    <col min="11" max="14" width="8.6640625" style="1" customWidth="1"/>
    <col min="15" max="15" width="9" style="1" customWidth="1"/>
    <col min="16" max="16" width="21.33203125" style="1" customWidth="1"/>
    <col min="17" max="16384" width="9.109375" style="1"/>
  </cols>
  <sheetData>
    <row r="1" spans="1:19" ht="16.8" x14ac:dyDescent="0.25">
      <c r="A1" s="146" t="s">
        <v>112</v>
      </c>
      <c r="B1" s="146"/>
      <c r="C1" s="146"/>
      <c r="D1" s="146"/>
      <c r="E1" s="146"/>
      <c r="F1" s="146"/>
      <c r="G1" s="146"/>
      <c r="H1" s="146"/>
      <c r="I1" s="146"/>
      <c r="J1" s="146"/>
      <c r="K1" s="146"/>
      <c r="L1" s="146"/>
      <c r="M1" s="146"/>
      <c r="N1" s="146"/>
      <c r="O1" s="146"/>
      <c r="P1" s="146"/>
    </row>
    <row r="2" spans="1:19" ht="16.8" x14ac:dyDescent="0.25">
      <c r="A2" s="147" t="s">
        <v>98</v>
      </c>
      <c r="B2" s="147"/>
      <c r="C2" s="147"/>
      <c r="D2" s="147"/>
      <c r="E2" s="147"/>
      <c r="F2" s="147"/>
      <c r="G2" s="147"/>
      <c r="H2" s="147"/>
      <c r="I2" s="147"/>
      <c r="J2" s="147"/>
      <c r="K2" s="147"/>
      <c r="L2" s="147"/>
      <c r="M2" s="147"/>
      <c r="N2" s="147"/>
      <c r="O2" s="147"/>
      <c r="P2" s="147"/>
      <c r="S2" s="19"/>
    </row>
    <row r="3" spans="1:19" ht="18.75" customHeight="1" thickBot="1" x14ac:dyDescent="0.3">
      <c r="A3" s="126" t="s">
        <v>111</v>
      </c>
    </row>
    <row r="4" spans="1:19" ht="17.25" customHeight="1" x14ac:dyDescent="0.25">
      <c r="A4" s="56" t="s">
        <v>6</v>
      </c>
      <c r="B4" s="194"/>
      <c r="C4" s="194"/>
      <c r="D4" s="194"/>
      <c r="E4" s="57"/>
      <c r="F4" s="12" t="s">
        <v>78</v>
      </c>
      <c r="G4" s="195"/>
      <c r="H4" s="195"/>
      <c r="I4" s="58"/>
      <c r="J4" s="57"/>
      <c r="K4" s="59" t="s">
        <v>19</v>
      </c>
      <c r="L4" s="152"/>
      <c r="M4" s="153"/>
      <c r="N4" s="117"/>
      <c r="O4" s="200" t="s">
        <v>46</v>
      </c>
      <c r="P4" s="201"/>
    </row>
    <row r="5" spans="1:19" ht="19.5" customHeight="1" thickBot="1" x14ac:dyDescent="0.3">
      <c r="A5" s="175" t="s">
        <v>97</v>
      </c>
      <c r="B5" s="198"/>
      <c r="C5" s="198"/>
      <c r="D5" s="198"/>
      <c r="E5" s="198"/>
      <c r="F5" s="198"/>
      <c r="G5" s="199" t="s">
        <v>29</v>
      </c>
      <c r="H5" s="199"/>
      <c r="I5" s="199"/>
      <c r="J5" s="199"/>
      <c r="K5" s="199"/>
      <c r="L5" s="177"/>
      <c r="M5" s="178"/>
      <c r="N5" s="118"/>
      <c r="O5" s="202"/>
      <c r="P5" s="203"/>
    </row>
    <row r="6" spans="1:19" ht="15.9" customHeight="1" x14ac:dyDescent="0.25">
      <c r="A6" s="176"/>
      <c r="B6" s="198"/>
      <c r="C6" s="198"/>
      <c r="D6" s="198"/>
      <c r="E6" s="198"/>
      <c r="F6" s="198"/>
      <c r="G6" s="204" t="s">
        <v>49</v>
      </c>
      <c r="H6" s="204"/>
      <c r="I6" s="204"/>
      <c r="J6" s="204"/>
      <c r="K6" s="204"/>
      <c r="L6" s="177"/>
      <c r="M6" s="178"/>
      <c r="N6" s="119"/>
      <c r="O6" s="173" t="s">
        <v>50</v>
      </c>
      <c r="P6" s="174"/>
    </row>
    <row r="7" spans="1:19" ht="20.25" customHeight="1" thickBot="1" x14ac:dyDescent="0.3">
      <c r="A7" s="150" t="s">
        <v>7</v>
      </c>
      <c r="B7" s="151"/>
      <c r="C7" s="60" t="s">
        <v>8</v>
      </c>
      <c r="D7" s="36"/>
      <c r="E7" s="60" t="s">
        <v>9</v>
      </c>
      <c r="F7" s="36"/>
      <c r="G7" s="197" t="s">
        <v>3</v>
      </c>
      <c r="H7" s="197"/>
      <c r="I7" s="197"/>
      <c r="J7" s="197"/>
      <c r="K7" s="197"/>
      <c r="L7" s="213">
        <f>I33+N33+O33</f>
        <v>0</v>
      </c>
      <c r="M7" s="214"/>
      <c r="N7" s="131" t="s">
        <v>99</v>
      </c>
      <c r="O7" s="131" t="s">
        <v>100</v>
      </c>
      <c r="P7" s="61"/>
    </row>
    <row r="8" spans="1:19" s="3" customFormat="1" ht="15.9" customHeight="1" thickBot="1" x14ac:dyDescent="0.3">
      <c r="A8" s="6"/>
      <c r="B8" s="6"/>
      <c r="C8" s="6"/>
      <c r="E8" s="6"/>
      <c r="F8" s="9"/>
      <c r="G8" s="6"/>
      <c r="H8" s="6"/>
      <c r="I8" s="9"/>
      <c r="N8" s="61">
        <f>+O8*0.75</f>
        <v>9.75</v>
      </c>
      <c r="O8" s="61">
        <v>13</v>
      </c>
      <c r="P8" s="61" t="s">
        <v>31</v>
      </c>
    </row>
    <row r="9" spans="1:19" ht="15.9" customHeight="1" thickBot="1" x14ac:dyDescent="0.3">
      <c r="A9" s="160" t="s">
        <v>48</v>
      </c>
      <c r="B9" s="161"/>
      <c r="C9" s="161"/>
      <c r="D9" s="161"/>
      <c r="E9" s="161"/>
      <c r="F9" s="161"/>
      <c r="G9" s="161"/>
      <c r="H9" s="161"/>
      <c r="I9" s="161"/>
      <c r="J9" s="161"/>
      <c r="K9" s="161"/>
      <c r="L9" s="161"/>
      <c r="M9" s="162"/>
      <c r="N9" s="61">
        <f>+O9*0.75</f>
        <v>10.5</v>
      </c>
      <c r="O9" s="61">
        <v>14</v>
      </c>
      <c r="P9" s="62" t="s">
        <v>32</v>
      </c>
    </row>
    <row r="10" spans="1:19" ht="19.5" customHeight="1" thickBot="1" x14ac:dyDescent="0.4">
      <c r="A10" s="215" t="s">
        <v>47</v>
      </c>
      <c r="B10" s="216"/>
      <c r="C10" s="217"/>
      <c r="D10" s="217"/>
      <c r="E10" s="217"/>
      <c r="F10" s="217"/>
      <c r="G10" s="217"/>
      <c r="H10" s="217"/>
      <c r="I10" s="217"/>
      <c r="J10" s="217"/>
      <c r="K10" s="217"/>
      <c r="L10" s="217"/>
      <c r="M10" s="218"/>
      <c r="N10" s="61">
        <f>+O10*0.75</f>
        <v>17.25</v>
      </c>
      <c r="O10" s="129">
        <v>23</v>
      </c>
      <c r="P10" s="130" t="s">
        <v>33</v>
      </c>
    </row>
    <row r="11" spans="1:19" ht="13.5" customHeight="1" x14ac:dyDescent="0.25">
      <c r="A11" s="167" t="s">
        <v>51</v>
      </c>
      <c r="B11" s="168"/>
      <c r="C11" s="227"/>
      <c r="D11" s="228"/>
      <c r="E11" s="228"/>
      <c r="F11" s="228"/>
      <c r="G11" s="228"/>
      <c r="H11" s="228"/>
      <c r="I11" s="228"/>
      <c r="J11" s="228"/>
      <c r="K11" s="228"/>
      <c r="L11" s="228"/>
      <c r="M11" s="229"/>
      <c r="N11" s="205" t="s">
        <v>101</v>
      </c>
      <c r="O11" s="206"/>
      <c r="P11" s="207"/>
    </row>
    <row r="12" spans="1:19" ht="16.5" customHeight="1" thickBot="1" x14ac:dyDescent="0.3">
      <c r="A12" s="169"/>
      <c r="B12" s="170"/>
      <c r="C12" s="230"/>
      <c r="D12" s="231"/>
      <c r="E12" s="231"/>
      <c r="F12" s="231"/>
      <c r="G12" s="231"/>
      <c r="H12" s="231"/>
      <c r="I12" s="231"/>
      <c r="J12" s="231"/>
      <c r="K12" s="231"/>
      <c r="L12" s="231"/>
      <c r="M12" s="232"/>
      <c r="N12" s="208"/>
      <c r="O12" s="208"/>
      <c r="P12" s="209"/>
    </row>
    <row r="13" spans="1:19" ht="15.75" customHeight="1" thickBot="1" x14ac:dyDescent="0.3">
      <c r="N13" s="210"/>
      <c r="O13" s="211"/>
      <c r="P13" s="212"/>
    </row>
    <row r="14" spans="1:19" x14ac:dyDescent="0.25">
      <c r="A14" s="219"/>
      <c r="B14" s="220"/>
      <c r="C14" s="220"/>
      <c r="D14" s="221"/>
      <c r="E14" s="221"/>
      <c r="F14" s="221"/>
      <c r="G14" s="221"/>
      <c r="H14" s="221"/>
      <c r="I14" s="221"/>
      <c r="J14" s="221"/>
      <c r="K14" s="221"/>
      <c r="L14" s="221"/>
      <c r="M14" s="221"/>
      <c r="N14" s="222"/>
      <c r="O14" s="222"/>
      <c r="P14" s="223"/>
    </row>
    <row r="15" spans="1:19" ht="10.5" customHeight="1" x14ac:dyDescent="0.25">
      <c r="A15" s="224"/>
      <c r="B15" s="225"/>
      <c r="C15" s="225"/>
      <c r="D15" s="225"/>
      <c r="E15" s="225"/>
      <c r="F15" s="225"/>
      <c r="G15" s="225"/>
      <c r="H15" s="225"/>
      <c r="I15" s="225"/>
      <c r="J15" s="225"/>
      <c r="K15" s="225"/>
      <c r="L15" s="225"/>
      <c r="M15" s="225"/>
      <c r="N15" s="225"/>
      <c r="O15" s="225"/>
      <c r="P15" s="226"/>
    </row>
    <row r="16" spans="1:19" ht="12" customHeight="1" thickBot="1" x14ac:dyDescent="0.3">
      <c r="A16" s="154" t="s">
        <v>79</v>
      </c>
      <c r="B16" s="155"/>
      <c r="C16" s="155"/>
      <c r="D16" s="155"/>
      <c r="E16" s="2"/>
      <c r="F16" s="155" t="s">
        <v>80</v>
      </c>
      <c r="G16" s="156"/>
      <c r="H16" s="156"/>
      <c r="I16" s="156"/>
      <c r="J16" s="2"/>
      <c r="K16" s="155" t="s">
        <v>81</v>
      </c>
      <c r="L16" s="155"/>
      <c r="M16" s="155"/>
      <c r="N16" s="155"/>
      <c r="O16" s="156"/>
      <c r="P16" s="196"/>
    </row>
    <row r="17" spans="1:16" ht="2.25" customHeight="1" x14ac:dyDescent="0.25">
      <c r="A17" s="3"/>
      <c r="B17" s="3"/>
      <c r="C17" s="3"/>
      <c r="D17" s="3"/>
      <c r="E17" s="3"/>
      <c r="F17" s="3"/>
      <c r="G17" s="3"/>
      <c r="H17" s="3"/>
      <c r="I17" s="3"/>
      <c r="J17" s="3"/>
      <c r="K17" s="3"/>
      <c r="L17" s="3"/>
      <c r="M17" s="3"/>
      <c r="N17" s="3"/>
      <c r="O17" s="3"/>
      <c r="P17" s="3"/>
    </row>
    <row r="18" spans="1:16" ht="10.5" customHeight="1" thickBot="1" x14ac:dyDescent="0.3">
      <c r="A18" s="5"/>
      <c r="B18" s="5"/>
      <c r="C18" s="5"/>
      <c r="D18" s="5"/>
      <c r="E18" s="11"/>
      <c r="F18" s="11"/>
      <c r="G18" s="11"/>
      <c r="H18" s="11"/>
      <c r="I18" s="11"/>
      <c r="J18" s="11"/>
      <c r="K18" s="11"/>
      <c r="L18" s="11"/>
      <c r="M18" s="11"/>
      <c r="N18" s="11"/>
      <c r="O18" s="11"/>
      <c r="P18" s="11"/>
    </row>
    <row r="19" spans="1:16" ht="15.75" customHeight="1" x14ac:dyDescent="0.25">
      <c r="A19" s="157" t="s">
        <v>1</v>
      </c>
      <c r="B19" s="158"/>
      <c r="C19" s="158"/>
      <c r="D19" s="158"/>
      <c r="E19" s="158"/>
      <c r="F19" s="158"/>
      <c r="G19" s="158"/>
      <c r="H19" s="158"/>
      <c r="I19" s="159"/>
      <c r="K19" s="148" t="s">
        <v>2</v>
      </c>
      <c r="L19" s="149"/>
      <c r="M19" s="149"/>
      <c r="N19" s="163" t="s">
        <v>96</v>
      </c>
      <c r="O19" s="171" t="s">
        <v>77</v>
      </c>
      <c r="P19" s="165" t="s">
        <v>82</v>
      </c>
    </row>
    <row r="20" spans="1:16" ht="46.5" customHeight="1" thickBot="1" x14ac:dyDescent="0.3">
      <c r="A20" s="77" t="s">
        <v>34</v>
      </c>
      <c r="B20" s="76" t="s">
        <v>35</v>
      </c>
      <c r="C20" s="74" t="s">
        <v>36</v>
      </c>
      <c r="D20" s="63" t="s">
        <v>11</v>
      </c>
      <c r="E20" s="63" t="s">
        <v>16</v>
      </c>
      <c r="F20" s="63" t="s">
        <v>12</v>
      </c>
      <c r="G20" s="63" t="s">
        <v>17</v>
      </c>
      <c r="H20" s="74" t="s">
        <v>42</v>
      </c>
      <c r="I20" s="75" t="s">
        <v>43</v>
      </c>
      <c r="J20" s="32"/>
      <c r="K20" s="64" t="s">
        <v>31</v>
      </c>
      <c r="L20" s="65" t="s">
        <v>32</v>
      </c>
      <c r="M20" s="78" t="s">
        <v>33</v>
      </c>
      <c r="N20" s="164"/>
      <c r="O20" s="172"/>
      <c r="P20" s="166"/>
    </row>
    <row r="21" spans="1:16" ht="30" customHeight="1" thickBot="1" x14ac:dyDescent="0.3">
      <c r="A21" s="29"/>
      <c r="B21" s="33"/>
      <c r="C21" s="34"/>
      <c r="D21" s="81"/>
      <c r="E21" s="30"/>
      <c r="F21" s="81"/>
      <c r="G21" s="30"/>
      <c r="H21" s="30"/>
      <c r="I21" s="35">
        <f>G21-E21-H21</f>
        <v>0</v>
      </c>
      <c r="J21" s="20"/>
      <c r="K21" s="120"/>
      <c r="L21" s="121"/>
      <c r="M21" s="121"/>
      <c r="N21" s="127">
        <f>(K21+L21+M21)</f>
        <v>0</v>
      </c>
      <c r="O21" s="93"/>
      <c r="P21" s="31"/>
    </row>
    <row r="22" spans="1:16" ht="30" customHeight="1" thickBot="1" x14ac:dyDescent="0.3">
      <c r="A22" s="29"/>
      <c r="B22" s="33"/>
      <c r="C22" s="34"/>
      <c r="D22" s="81"/>
      <c r="E22" s="30"/>
      <c r="F22" s="81"/>
      <c r="G22" s="30"/>
      <c r="H22" s="30"/>
      <c r="I22" s="35">
        <f t="shared" ref="I22:I29" si="0">G22-E22-H22</f>
        <v>0</v>
      </c>
      <c r="J22" s="20"/>
      <c r="K22" s="122"/>
      <c r="L22" s="123"/>
      <c r="M22" s="123"/>
      <c r="N22" s="127">
        <f t="shared" ref="N22:N29" si="1">(K22+L22+M22)</f>
        <v>0</v>
      </c>
      <c r="O22" s="93"/>
      <c r="P22" s="31"/>
    </row>
    <row r="23" spans="1:16" ht="30" customHeight="1" thickBot="1" x14ac:dyDescent="0.3">
      <c r="A23" s="29"/>
      <c r="B23" s="33"/>
      <c r="C23" s="34"/>
      <c r="D23" s="81"/>
      <c r="E23" s="30"/>
      <c r="F23" s="81"/>
      <c r="G23" s="30"/>
      <c r="H23" s="30"/>
      <c r="I23" s="35">
        <f t="shared" si="0"/>
        <v>0</v>
      </c>
      <c r="J23" s="20"/>
      <c r="K23" s="122"/>
      <c r="L23" s="123"/>
      <c r="M23" s="123"/>
      <c r="N23" s="127">
        <f t="shared" si="1"/>
        <v>0</v>
      </c>
      <c r="O23" s="93"/>
      <c r="P23" s="31"/>
    </row>
    <row r="24" spans="1:16" ht="30" customHeight="1" thickBot="1" x14ac:dyDescent="0.3">
      <c r="A24" s="29"/>
      <c r="B24" s="33"/>
      <c r="C24" s="34"/>
      <c r="D24" s="81"/>
      <c r="E24" s="30"/>
      <c r="F24" s="81"/>
      <c r="G24" s="30"/>
      <c r="H24" s="30"/>
      <c r="I24" s="35">
        <f t="shared" si="0"/>
        <v>0</v>
      </c>
      <c r="J24" s="20"/>
      <c r="K24" s="122"/>
      <c r="L24" s="123"/>
      <c r="M24" s="123"/>
      <c r="N24" s="127">
        <f t="shared" si="1"/>
        <v>0</v>
      </c>
      <c r="O24" s="93"/>
      <c r="P24" s="31"/>
    </row>
    <row r="25" spans="1:16" ht="30" customHeight="1" thickBot="1" x14ac:dyDescent="0.3">
      <c r="A25" s="29"/>
      <c r="B25" s="33"/>
      <c r="C25" s="34"/>
      <c r="D25" s="81"/>
      <c r="E25" s="30"/>
      <c r="F25" s="81"/>
      <c r="G25" s="30"/>
      <c r="H25" s="30"/>
      <c r="I25" s="35">
        <f t="shared" si="0"/>
        <v>0</v>
      </c>
      <c r="J25" s="20"/>
      <c r="K25" s="122"/>
      <c r="L25" s="123"/>
      <c r="M25" s="123"/>
      <c r="N25" s="127">
        <f t="shared" si="1"/>
        <v>0</v>
      </c>
      <c r="O25" s="93"/>
      <c r="P25" s="31"/>
    </row>
    <row r="26" spans="1:16" ht="30" customHeight="1" thickBot="1" x14ac:dyDescent="0.3">
      <c r="A26" s="29"/>
      <c r="B26" s="33"/>
      <c r="C26" s="34"/>
      <c r="D26" s="81"/>
      <c r="E26" s="30"/>
      <c r="F26" s="81"/>
      <c r="G26" s="30"/>
      <c r="H26" s="30"/>
      <c r="I26" s="35">
        <f t="shared" si="0"/>
        <v>0</v>
      </c>
      <c r="J26" s="20"/>
      <c r="K26" s="122"/>
      <c r="L26" s="123"/>
      <c r="M26" s="123"/>
      <c r="N26" s="127">
        <f t="shared" si="1"/>
        <v>0</v>
      </c>
      <c r="O26" s="93"/>
      <c r="P26" s="31"/>
    </row>
    <row r="27" spans="1:16" ht="30" customHeight="1" thickBot="1" x14ac:dyDescent="0.3">
      <c r="A27" s="29"/>
      <c r="B27" s="33"/>
      <c r="C27" s="34"/>
      <c r="D27" s="81"/>
      <c r="E27" s="30"/>
      <c r="F27" s="81"/>
      <c r="G27" s="30"/>
      <c r="H27" s="30"/>
      <c r="I27" s="35">
        <f t="shared" si="0"/>
        <v>0</v>
      </c>
      <c r="J27" s="20"/>
      <c r="K27" s="122"/>
      <c r="L27" s="123"/>
      <c r="M27" s="123"/>
      <c r="N27" s="127">
        <f t="shared" si="1"/>
        <v>0</v>
      </c>
      <c r="O27" s="93"/>
      <c r="P27" s="31"/>
    </row>
    <row r="28" spans="1:16" ht="30" customHeight="1" thickBot="1" x14ac:dyDescent="0.3">
      <c r="A28" s="29"/>
      <c r="B28" s="33"/>
      <c r="C28" s="34"/>
      <c r="D28" s="81"/>
      <c r="E28" s="30"/>
      <c r="F28" s="81"/>
      <c r="G28" s="30"/>
      <c r="H28" s="30"/>
      <c r="I28" s="35">
        <f t="shared" si="0"/>
        <v>0</v>
      </c>
      <c r="J28" s="20"/>
      <c r="K28" s="122"/>
      <c r="L28" s="123"/>
      <c r="M28" s="123"/>
      <c r="N28" s="127">
        <f t="shared" si="1"/>
        <v>0</v>
      </c>
      <c r="O28" s="93"/>
      <c r="P28" s="31"/>
    </row>
    <row r="29" spans="1:16" ht="30" customHeight="1" thickBot="1" x14ac:dyDescent="0.3">
      <c r="A29" s="29"/>
      <c r="B29" s="33"/>
      <c r="C29" s="34"/>
      <c r="D29" s="81"/>
      <c r="E29" s="30"/>
      <c r="F29" s="81"/>
      <c r="G29" s="30"/>
      <c r="H29" s="30"/>
      <c r="I29" s="35">
        <f t="shared" si="0"/>
        <v>0</v>
      </c>
      <c r="J29" s="20"/>
      <c r="K29" s="124"/>
      <c r="L29" s="125"/>
      <c r="M29" s="125"/>
      <c r="N29" s="127">
        <f t="shared" si="1"/>
        <v>0</v>
      </c>
      <c r="O29" s="93"/>
      <c r="P29" s="31"/>
    </row>
    <row r="30" spans="1:16" ht="15" customHeight="1" x14ac:dyDescent="0.25">
      <c r="A30" s="183" t="s">
        <v>13</v>
      </c>
      <c r="B30" s="184"/>
      <c r="C30" s="184"/>
      <c r="D30" s="185"/>
      <c r="E30" s="8"/>
      <c r="F30" s="181" t="s">
        <v>4</v>
      </c>
      <c r="G30" s="182"/>
      <c r="H30" s="70"/>
      <c r="I30" s="66">
        <f>SUM(I21:I29)</f>
        <v>0</v>
      </c>
      <c r="J30" s="13"/>
      <c r="K30" s="13"/>
      <c r="L30" s="13"/>
      <c r="M30" s="13"/>
      <c r="N30" s="13"/>
      <c r="O30" s="13"/>
      <c r="P30" s="14"/>
    </row>
    <row r="31" spans="1:16" ht="12" customHeight="1" x14ac:dyDescent="0.25">
      <c r="A31" s="186"/>
      <c r="B31" s="187"/>
      <c r="C31" s="187"/>
      <c r="D31" s="188"/>
      <c r="E31" s="8"/>
      <c r="F31" s="71"/>
      <c r="G31" s="72"/>
      <c r="H31" s="72"/>
      <c r="I31" s="67"/>
      <c r="J31" s="26"/>
      <c r="K31" s="26"/>
      <c r="L31" s="26"/>
      <c r="M31" s="26"/>
      <c r="N31" s="26"/>
      <c r="O31" s="26"/>
      <c r="P31" s="27"/>
    </row>
    <row r="32" spans="1:16" ht="13.5" customHeight="1" thickBot="1" x14ac:dyDescent="0.3">
      <c r="A32" s="189"/>
      <c r="B32" s="190"/>
      <c r="C32" s="190"/>
      <c r="D32" s="191"/>
      <c r="E32" s="8"/>
      <c r="F32" s="192" t="s">
        <v>5</v>
      </c>
      <c r="G32" s="193"/>
      <c r="H32" s="72"/>
      <c r="I32" s="116">
        <v>0.67</v>
      </c>
      <c r="J32" s="15"/>
      <c r="K32" s="15"/>
      <c r="L32" s="15"/>
      <c r="M32" s="15"/>
      <c r="N32" s="15"/>
      <c r="O32" s="15"/>
      <c r="P32" s="16"/>
    </row>
    <row r="33" spans="1:16" ht="21.75" customHeight="1" thickBot="1" x14ac:dyDescent="0.3">
      <c r="A33" s="3"/>
      <c r="B33" s="3"/>
      <c r="C33" s="3"/>
      <c r="D33" s="3"/>
      <c r="E33" s="8"/>
      <c r="F33" s="179" t="s">
        <v>14</v>
      </c>
      <c r="G33" s="180"/>
      <c r="H33" s="73"/>
      <c r="I33" s="68">
        <f>ROUND(I30*I32,2)</f>
        <v>0</v>
      </c>
      <c r="J33" s="17"/>
      <c r="K33" s="68"/>
      <c r="L33" s="68"/>
      <c r="M33" s="68"/>
      <c r="N33" s="68">
        <f>SUM(N21:N29)</f>
        <v>0</v>
      </c>
      <c r="O33" s="128">
        <f>SUM(O21:O29)</f>
        <v>0</v>
      </c>
      <c r="P33" s="69">
        <f>SUM(I33:O33)</f>
        <v>0</v>
      </c>
    </row>
    <row r="34" spans="1:16" x14ac:dyDescent="0.25">
      <c r="O34" s="37"/>
    </row>
    <row r="37" spans="1:16" x14ac:dyDescent="0.25">
      <c r="E37" s="3"/>
    </row>
    <row r="38" spans="1:16" x14ac:dyDescent="0.25">
      <c r="E38" s="3"/>
      <c r="F38" s="3"/>
      <c r="G38" s="3"/>
      <c r="H38" s="3"/>
      <c r="I38" s="3"/>
      <c r="J38" s="3"/>
      <c r="K38" s="3"/>
      <c r="L38" s="3"/>
      <c r="M38" s="3"/>
      <c r="N38" s="3"/>
      <c r="O38" s="3"/>
      <c r="P38" s="3"/>
    </row>
    <row r="39" spans="1:16" x14ac:dyDescent="0.25">
      <c r="F39" s="3"/>
      <c r="G39" s="3"/>
      <c r="H39" s="3"/>
      <c r="I39" s="3"/>
      <c r="J39" s="3"/>
      <c r="K39" s="3"/>
      <c r="L39" s="3"/>
      <c r="M39" s="3"/>
      <c r="N39" s="3"/>
      <c r="O39" s="3"/>
      <c r="P39" s="3"/>
    </row>
  </sheetData>
  <sheetProtection algorithmName="SHA-512" hashValue="vyffPaRZK9iL5YAlW5bvdfZa20xKf8k1sLwirJXywGgWpEyiM2cbYravdke1UfahLvKYgR9BzxUfrzB+3p0kmA==" saltValue="RuHezVEI/uHPraltxXQD7A==" spinCount="100000" sheet="1" objects="1" scenarios="1" selectLockedCells="1"/>
  <mergeCells count="35">
    <mergeCell ref="K16:P16"/>
    <mergeCell ref="G7:K7"/>
    <mergeCell ref="B6:F6"/>
    <mergeCell ref="G5:K5"/>
    <mergeCell ref="O4:P5"/>
    <mergeCell ref="B5:F5"/>
    <mergeCell ref="G6:K6"/>
    <mergeCell ref="N11:P13"/>
    <mergeCell ref="L7:M7"/>
    <mergeCell ref="L5:M5"/>
    <mergeCell ref="A10:M10"/>
    <mergeCell ref="A14:P15"/>
    <mergeCell ref="C11:M12"/>
    <mergeCell ref="F33:G33"/>
    <mergeCell ref="F30:G30"/>
    <mergeCell ref="A30:D32"/>
    <mergeCell ref="F32:G32"/>
    <mergeCell ref="B4:D4"/>
    <mergeCell ref="G4:H4"/>
    <mergeCell ref="A1:P1"/>
    <mergeCell ref="A2:P2"/>
    <mergeCell ref="K19:M19"/>
    <mergeCell ref="A7:B7"/>
    <mergeCell ref="L4:M4"/>
    <mergeCell ref="A16:D16"/>
    <mergeCell ref="F16:I16"/>
    <mergeCell ref="A19:I19"/>
    <mergeCell ref="A9:M9"/>
    <mergeCell ref="N19:N20"/>
    <mergeCell ref="P19:P20"/>
    <mergeCell ref="A11:B12"/>
    <mergeCell ref="O19:O20"/>
    <mergeCell ref="O6:P6"/>
    <mergeCell ref="A5:A6"/>
    <mergeCell ref="L6:M6"/>
  </mergeCells>
  <phoneticPr fontId="2" type="noConversion"/>
  <dataValidations xWindow="533" yWindow="581" count="6">
    <dataValidation type="date" allowBlank="1" showInputMessage="1" showErrorMessage="1" prompt="Type travel _x000a_date in this form_x000a_xx/xx/xxxx" sqref="A21:A29">
      <formula1>38899</formula1>
      <formula2>46203</formula2>
    </dataValidation>
    <dataValidation type="list" allowBlank="1" showInputMessage="1" showErrorMessage="1" sqref="L4">
      <formula1>WorkLocation</formula1>
    </dataValidation>
    <dataValidation allowBlank="1" showInputMessage="1" showErrorMessage="1" prompt="Enter the last four digits of your SSN._x000a_" sqref="G4:H4"/>
    <dataValidation type="decimal" allowBlank="1" showInputMessage="1" showErrorMessage="1" prompt="If either &quot;Origin&quot; or &quot;Destination&quot; is your residence, enter the number of miles from your home to your work location. If both &quot;Origin&quot; AND &quot;Destination&quot; are your residence, enter the number of miles from your home to your work location times two.  " sqref="H21:H29">
      <formula1>0</formula1>
      <formula2>100</formula2>
    </dataValidation>
    <dataValidation allowBlank="1" showInputMessage="1" showErrorMessage="1" prompt="If you are departing from your assigned work location, enter the appropriate abbreviation (BOE, JCHS, LMS, WMS, CES...).  If you are departing from your residence enter HOME.  Otherwise enter name of town._x000a_" sqref="D21:D29"/>
    <dataValidation allowBlank="1" showInputMessage="1" showErrorMessage="1" prompt="If you are returning to your assigned work location, enter the appropriate abbreviation (BOE, JCHS, LMS, WMS, CES...).  If you are returning to your residence enter HOME.  Otherwise enter name of town._x000a_" sqref="F21:F29"/>
  </dataValidations>
  <pageMargins left="0.25" right="0.25" top="0.5" bottom="0.25" header="0.5" footer="0.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showGridLines="0" zoomScale="75" workbookViewId="0">
      <selection activeCell="D7" sqref="D7"/>
    </sheetView>
  </sheetViews>
  <sheetFormatPr defaultColWidth="9.109375" defaultRowHeight="14.4" x14ac:dyDescent="0.25"/>
  <cols>
    <col min="1" max="1" width="11.5546875" style="1" customWidth="1"/>
    <col min="2" max="3" width="9.5546875" style="1" customWidth="1"/>
    <col min="4" max="4" width="10.109375" style="1" customWidth="1"/>
    <col min="5" max="5" width="9.33203125" style="1" customWidth="1"/>
    <col min="6" max="6" width="10.109375" style="1" customWidth="1"/>
    <col min="7" max="7" width="9.33203125" style="1" customWidth="1"/>
    <col min="8" max="8" width="8.6640625" style="1" customWidth="1"/>
    <col min="9" max="9" width="8.44140625" style="1" customWidth="1"/>
    <col min="10" max="10" width="2.109375" style="1" customWidth="1"/>
    <col min="11" max="11" width="8.6640625" style="1" customWidth="1"/>
    <col min="12" max="12" width="16.88671875" style="1" customWidth="1"/>
    <col min="13" max="13" width="0.109375" style="1" customWidth="1"/>
    <col min="14" max="14" width="10.88671875" style="1" customWidth="1"/>
    <col min="15" max="15" width="24.44140625" style="1" customWidth="1"/>
    <col min="16" max="16384" width="9.109375" style="1"/>
  </cols>
  <sheetData>
    <row r="1" spans="1:16" ht="16.8" x14ac:dyDescent="0.25">
      <c r="A1" s="265" t="s">
        <v>113</v>
      </c>
      <c r="B1" s="265"/>
      <c r="C1" s="265"/>
      <c r="D1" s="265"/>
      <c r="E1" s="265"/>
      <c r="F1" s="265"/>
      <c r="G1" s="265"/>
      <c r="H1" s="265"/>
      <c r="I1" s="265"/>
      <c r="J1" s="265"/>
      <c r="K1" s="265"/>
      <c r="L1" s="265"/>
      <c r="M1" s="4"/>
    </row>
    <row r="2" spans="1:16" ht="16.8" x14ac:dyDescent="0.25">
      <c r="A2" s="266" t="s">
        <v>0</v>
      </c>
      <c r="B2" s="266"/>
      <c r="C2" s="266"/>
      <c r="D2" s="266"/>
      <c r="E2" s="266"/>
      <c r="F2" s="266"/>
      <c r="G2" s="266"/>
      <c r="H2" s="266"/>
      <c r="I2" s="266"/>
      <c r="J2" s="266"/>
      <c r="K2" s="266"/>
      <c r="L2" s="266"/>
      <c r="M2" s="4"/>
      <c r="P2" s="19"/>
    </row>
    <row r="3" spans="1:16" ht="15" thickBot="1" x14ac:dyDescent="0.3">
      <c r="A3" s="267"/>
      <c r="B3" s="267"/>
      <c r="C3" s="267"/>
      <c r="D3" s="267"/>
      <c r="E3" s="267"/>
      <c r="F3" s="267"/>
      <c r="G3" s="267"/>
      <c r="H3" s="267"/>
      <c r="I3" s="267"/>
      <c r="J3" s="267"/>
      <c r="K3" s="267"/>
      <c r="L3" s="267"/>
    </row>
    <row r="4" spans="1:16" ht="17.25" customHeight="1" x14ac:dyDescent="0.25">
      <c r="A4" s="45" t="s">
        <v>6</v>
      </c>
      <c r="B4" s="237"/>
      <c r="C4" s="237"/>
      <c r="D4" s="237"/>
      <c r="E4" s="252" t="s">
        <v>95</v>
      </c>
      <c r="F4" s="253"/>
      <c r="G4" s="195"/>
      <c r="H4" s="195"/>
      <c r="I4" s="273" t="s">
        <v>19</v>
      </c>
      <c r="J4" s="273"/>
      <c r="K4" s="273"/>
      <c r="L4" s="82"/>
    </row>
    <row r="5" spans="1:16" ht="21.75" customHeight="1" x14ac:dyDescent="0.25">
      <c r="A5" s="254" t="s">
        <v>97</v>
      </c>
      <c r="B5" s="251"/>
      <c r="C5" s="251"/>
      <c r="D5" s="251"/>
      <c r="E5" s="251"/>
      <c r="F5" s="251"/>
      <c r="G5" s="274" t="s">
        <v>29</v>
      </c>
      <c r="H5" s="274"/>
      <c r="I5" s="274"/>
      <c r="J5" s="274"/>
      <c r="K5" s="274"/>
      <c r="L5" s="83"/>
    </row>
    <row r="6" spans="1:16" ht="21.75" customHeight="1" x14ac:dyDescent="0.25">
      <c r="A6" s="255"/>
      <c r="B6" s="251"/>
      <c r="C6" s="251"/>
      <c r="D6" s="251"/>
      <c r="E6" s="251"/>
      <c r="F6" s="251"/>
      <c r="G6" s="46"/>
      <c r="H6" s="47"/>
      <c r="I6" s="272" t="s">
        <v>45</v>
      </c>
      <c r="J6" s="272"/>
      <c r="K6" s="272"/>
      <c r="L6" s="83"/>
    </row>
    <row r="7" spans="1:16" ht="24" customHeight="1" thickBot="1" x14ac:dyDescent="0.3">
      <c r="A7" s="275" t="s">
        <v>7</v>
      </c>
      <c r="B7" s="276"/>
      <c r="C7" s="48" t="s">
        <v>8</v>
      </c>
      <c r="D7" s="43"/>
      <c r="E7" s="48" t="s">
        <v>9</v>
      </c>
      <c r="F7" s="43"/>
      <c r="G7" s="250" t="s">
        <v>3</v>
      </c>
      <c r="H7" s="250"/>
      <c r="I7" s="250"/>
      <c r="J7" s="250"/>
      <c r="K7" s="250"/>
      <c r="L7" s="84">
        <f>G39+N36</f>
        <v>0</v>
      </c>
    </row>
    <row r="8" spans="1:16" s="3" customFormat="1" ht="8.25" customHeight="1" thickBot="1" x14ac:dyDescent="0.3">
      <c r="A8" s="6"/>
      <c r="B8" s="6"/>
      <c r="C8" s="6"/>
      <c r="E8" s="6"/>
      <c r="F8" s="9"/>
      <c r="G8" s="6"/>
      <c r="H8" s="6"/>
      <c r="I8" s="9"/>
      <c r="M8" s="7"/>
    </row>
    <row r="9" spans="1:16" ht="21.75" customHeight="1" x14ac:dyDescent="0.25">
      <c r="A9" s="243" t="s">
        <v>44</v>
      </c>
      <c r="B9" s="244"/>
      <c r="C9" s="244"/>
      <c r="D9" s="245"/>
      <c r="E9" s="245"/>
      <c r="F9" s="245"/>
      <c r="G9" s="245"/>
      <c r="H9" s="245"/>
      <c r="I9" s="245"/>
      <c r="J9" s="245"/>
      <c r="K9" s="245"/>
      <c r="L9" s="245"/>
      <c r="M9" s="246"/>
    </row>
    <row r="10" spans="1:16" ht="18" customHeight="1" thickBot="1" x14ac:dyDescent="0.3">
      <c r="A10" s="247"/>
      <c r="B10" s="248"/>
      <c r="C10" s="248"/>
      <c r="D10" s="248"/>
      <c r="E10" s="248"/>
      <c r="F10" s="248"/>
      <c r="G10" s="248"/>
      <c r="H10" s="248"/>
      <c r="I10" s="248"/>
      <c r="J10" s="248"/>
      <c r="K10" s="248"/>
      <c r="L10" s="248"/>
      <c r="M10" s="249"/>
    </row>
    <row r="11" spans="1:16" ht="9.75" customHeight="1" thickBot="1" x14ac:dyDescent="0.3"/>
    <row r="12" spans="1:16" ht="19.5" customHeight="1" thickBot="1" x14ac:dyDescent="0.3">
      <c r="A12" s="239" t="s">
        <v>10</v>
      </c>
      <c r="B12" s="240"/>
      <c r="C12" s="240"/>
      <c r="D12" s="241"/>
      <c r="E12" s="241"/>
      <c r="F12" s="241"/>
      <c r="G12" s="241"/>
      <c r="H12" s="241"/>
      <c r="I12" s="241"/>
      <c r="J12" s="241"/>
      <c r="K12" s="241"/>
      <c r="L12" s="241"/>
      <c r="M12" s="242"/>
    </row>
    <row r="13" spans="1:16" s="3" customFormat="1" ht="9" customHeight="1" thickBot="1" x14ac:dyDescent="0.3">
      <c r="A13" s="5"/>
      <c r="B13" s="5"/>
      <c r="C13" s="5"/>
      <c r="D13" s="5"/>
      <c r="E13" s="5"/>
      <c r="F13" s="5"/>
      <c r="G13" s="5"/>
      <c r="H13" s="5"/>
      <c r="I13" s="5"/>
      <c r="J13" s="5"/>
      <c r="K13" s="5"/>
      <c r="L13" s="5"/>
      <c r="M13" s="5"/>
    </row>
    <row r="14" spans="1:16" x14ac:dyDescent="0.25">
      <c r="A14" s="219"/>
      <c r="B14" s="220"/>
      <c r="C14" s="220"/>
      <c r="D14" s="221"/>
      <c r="E14" s="221"/>
      <c r="F14" s="221"/>
      <c r="G14" s="221"/>
      <c r="H14" s="221"/>
      <c r="I14" s="221"/>
      <c r="J14" s="221"/>
      <c r="K14" s="221"/>
      <c r="L14" s="221"/>
      <c r="M14" s="238"/>
    </row>
    <row r="15" spans="1:16" ht="10.5" customHeight="1" x14ac:dyDescent="0.25">
      <c r="A15" s="224"/>
      <c r="B15" s="225"/>
      <c r="C15" s="225"/>
      <c r="D15" s="225"/>
      <c r="E15" s="225"/>
      <c r="F15" s="225"/>
      <c r="G15" s="225"/>
      <c r="H15" s="225"/>
      <c r="I15" s="225"/>
      <c r="J15" s="225"/>
      <c r="K15" s="225"/>
      <c r="L15" s="225"/>
      <c r="M15" s="226"/>
    </row>
    <row r="16" spans="1:16" ht="12" customHeight="1" thickBot="1" x14ac:dyDescent="0.3">
      <c r="A16" s="155" t="s">
        <v>79</v>
      </c>
      <c r="B16" s="155"/>
      <c r="C16" s="155"/>
      <c r="D16" s="155"/>
      <c r="E16" s="155" t="s">
        <v>80</v>
      </c>
      <c r="F16" s="156"/>
      <c r="G16" s="156"/>
      <c r="H16" s="156"/>
      <c r="I16" s="155" t="s">
        <v>81</v>
      </c>
      <c r="J16" s="155"/>
      <c r="K16" s="155"/>
      <c r="L16" s="258"/>
      <c r="M16" s="49"/>
    </row>
    <row r="17" spans="1:15" ht="10.5" customHeight="1" x14ac:dyDescent="0.25">
      <c r="A17" s="3"/>
      <c r="B17" s="3"/>
      <c r="C17" s="3"/>
      <c r="D17" s="3"/>
      <c r="E17" s="3"/>
      <c r="F17" s="3"/>
      <c r="G17" s="3"/>
      <c r="H17" s="3"/>
      <c r="I17" s="3"/>
      <c r="J17" s="3"/>
      <c r="K17" s="3"/>
      <c r="L17" s="3"/>
      <c r="M17" s="3"/>
    </row>
    <row r="18" spans="1:15" ht="10.5" customHeight="1" thickBot="1" x14ac:dyDescent="0.3">
      <c r="A18" s="5"/>
      <c r="B18" s="5"/>
      <c r="C18" s="5"/>
      <c r="D18" s="5"/>
      <c r="E18" s="11"/>
      <c r="F18" s="11"/>
      <c r="G18" s="11"/>
      <c r="H18" s="11"/>
      <c r="I18" s="11"/>
      <c r="J18" s="11"/>
      <c r="K18" s="11"/>
      <c r="L18" s="11"/>
      <c r="M18" s="11"/>
    </row>
    <row r="19" spans="1:15" ht="15.75" customHeight="1" thickBot="1" x14ac:dyDescent="0.3">
      <c r="A19" s="18"/>
      <c r="B19" s="268" t="s">
        <v>1</v>
      </c>
      <c r="C19" s="269"/>
      <c r="D19" s="269"/>
      <c r="E19" s="269"/>
      <c r="F19" s="269"/>
      <c r="G19" s="270"/>
      <c r="H19" s="271"/>
      <c r="I19" s="271"/>
      <c r="J19" s="271"/>
      <c r="K19" s="271"/>
      <c r="L19" s="236"/>
      <c r="N19" s="235" t="s">
        <v>91</v>
      </c>
      <c r="O19" s="236"/>
    </row>
    <row r="20" spans="1:15" ht="42" customHeight="1" thickBot="1" x14ac:dyDescent="0.3">
      <c r="A20" s="50" t="s">
        <v>34</v>
      </c>
      <c r="B20" s="51" t="s">
        <v>11</v>
      </c>
      <c r="C20" s="51" t="s">
        <v>16</v>
      </c>
      <c r="D20" s="51" t="s">
        <v>12</v>
      </c>
      <c r="E20" s="51" t="s">
        <v>17</v>
      </c>
      <c r="F20" s="52" t="s">
        <v>42</v>
      </c>
      <c r="G20" s="53" t="s">
        <v>43</v>
      </c>
      <c r="H20" s="262" t="s">
        <v>89</v>
      </c>
      <c r="I20" s="263"/>
      <c r="J20" s="263"/>
      <c r="K20" s="263"/>
      <c r="L20" s="264"/>
      <c r="N20" s="233" t="s">
        <v>92</v>
      </c>
      <c r="O20" s="234"/>
    </row>
    <row r="21" spans="1:15" ht="18.899999999999999" customHeight="1" thickBot="1" x14ac:dyDescent="0.3">
      <c r="A21" s="29"/>
      <c r="B21" s="81"/>
      <c r="C21" s="30"/>
      <c r="D21" s="81"/>
      <c r="E21" s="30"/>
      <c r="F21" s="30"/>
      <c r="G21" s="35">
        <f>E21-C21-F21</f>
        <v>0</v>
      </c>
      <c r="H21" s="259"/>
      <c r="I21" s="260"/>
      <c r="J21" s="260"/>
      <c r="K21" s="260"/>
      <c r="L21" s="261"/>
      <c r="M21" s="113"/>
      <c r="N21" s="112"/>
      <c r="O21" s="111"/>
    </row>
    <row r="22" spans="1:15" ht="18.899999999999999" customHeight="1" thickBot="1" x14ac:dyDescent="0.3">
      <c r="A22" s="29"/>
      <c r="B22" s="81"/>
      <c r="C22" s="30"/>
      <c r="D22" s="81"/>
      <c r="E22" s="30"/>
      <c r="F22" s="30"/>
      <c r="G22" s="35">
        <f t="shared" ref="G22:G35" si="0">E22-C22-F22</f>
        <v>0</v>
      </c>
      <c r="H22" s="259"/>
      <c r="I22" s="260"/>
      <c r="J22" s="260"/>
      <c r="K22" s="260"/>
      <c r="L22" s="261"/>
      <c r="M22" s="113"/>
      <c r="N22" s="112"/>
      <c r="O22" s="111"/>
    </row>
    <row r="23" spans="1:15" ht="18.899999999999999" customHeight="1" thickBot="1" x14ac:dyDescent="0.3">
      <c r="A23" s="29"/>
      <c r="B23" s="81"/>
      <c r="C23" s="30"/>
      <c r="D23" s="81"/>
      <c r="E23" s="30"/>
      <c r="F23" s="30"/>
      <c r="G23" s="35">
        <f t="shared" si="0"/>
        <v>0</v>
      </c>
      <c r="H23" s="259"/>
      <c r="I23" s="260"/>
      <c r="J23" s="260"/>
      <c r="K23" s="260"/>
      <c r="L23" s="261"/>
      <c r="M23" s="113"/>
      <c r="N23" s="112"/>
      <c r="O23" s="111"/>
    </row>
    <row r="24" spans="1:15" ht="18.899999999999999" customHeight="1" thickBot="1" x14ac:dyDescent="0.3">
      <c r="A24" s="29"/>
      <c r="B24" s="81"/>
      <c r="C24" s="30"/>
      <c r="D24" s="81"/>
      <c r="E24" s="30"/>
      <c r="F24" s="30"/>
      <c r="G24" s="35">
        <f t="shared" si="0"/>
        <v>0</v>
      </c>
      <c r="H24" s="259"/>
      <c r="I24" s="260"/>
      <c r="J24" s="260"/>
      <c r="K24" s="260"/>
      <c r="L24" s="261"/>
      <c r="M24" s="113"/>
      <c r="N24" s="112"/>
      <c r="O24" s="111"/>
    </row>
    <row r="25" spans="1:15" ht="18.899999999999999" customHeight="1" thickBot="1" x14ac:dyDescent="0.3">
      <c r="A25" s="29"/>
      <c r="B25" s="81"/>
      <c r="C25" s="30"/>
      <c r="D25" s="81"/>
      <c r="E25" s="30"/>
      <c r="F25" s="30"/>
      <c r="G25" s="35">
        <f t="shared" si="0"/>
        <v>0</v>
      </c>
      <c r="H25" s="259"/>
      <c r="I25" s="260"/>
      <c r="J25" s="260"/>
      <c r="K25" s="260"/>
      <c r="L25" s="261"/>
      <c r="M25" s="113"/>
      <c r="N25" s="112"/>
      <c r="O25" s="111"/>
    </row>
    <row r="26" spans="1:15" ht="18.899999999999999" customHeight="1" thickBot="1" x14ac:dyDescent="0.3">
      <c r="A26" s="29"/>
      <c r="B26" s="81"/>
      <c r="C26" s="30"/>
      <c r="D26" s="81"/>
      <c r="E26" s="30"/>
      <c r="F26" s="30"/>
      <c r="G26" s="35">
        <f t="shared" si="0"/>
        <v>0</v>
      </c>
      <c r="H26" s="259"/>
      <c r="I26" s="260"/>
      <c r="J26" s="260"/>
      <c r="K26" s="260"/>
      <c r="L26" s="261"/>
      <c r="M26" s="113"/>
      <c r="N26" s="112"/>
      <c r="O26" s="111"/>
    </row>
    <row r="27" spans="1:15" ht="18.899999999999999" customHeight="1" thickBot="1" x14ac:dyDescent="0.3">
      <c r="A27" s="29"/>
      <c r="B27" s="81"/>
      <c r="C27" s="30"/>
      <c r="D27" s="81"/>
      <c r="E27" s="30"/>
      <c r="F27" s="30"/>
      <c r="G27" s="35">
        <f t="shared" si="0"/>
        <v>0</v>
      </c>
      <c r="H27" s="259"/>
      <c r="I27" s="260"/>
      <c r="J27" s="260"/>
      <c r="K27" s="260"/>
      <c r="L27" s="261"/>
      <c r="M27" s="113">
        <v>2</v>
      </c>
      <c r="N27" s="112"/>
      <c r="O27" s="111"/>
    </row>
    <row r="28" spans="1:15" ht="18.899999999999999" customHeight="1" thickBot="1" x14ac:dyDescent="0.3">
      <c r="A28" s="29"/>
      <c r="B28" s="81"/>
      <c r="C28" s="30"/>
      <c r="D28" s="81"/>
      <c r="E28" s="30"/>
      <c r="F28" s="30"/>
      <c r="G28" s="35">
        <f t="shared" si="0"/>
        <v>0</v>
      </c>
      <c r="H28" s="259"/>
      <c r="I28" s="260"/>
      <c r="J28" s="260"/>
      <c r="K28" s="260"/>
      <c r="L28" s="261"/>
      <c r="M28" s="113"/>
      <c r="N28" s="112"/>
      <c r="O28" s="111"/>
    </row>
    <row r="29" spans="1:15" ht="18.899999999999999" customHeight="1" thickBot="1" x14ac:dyDescent="0.3">
      <c r="A29" s="29"/>
      <c r="B29" s="81"/>
      <c r="C29" s="30"/>
      <c r="D29" s="81"/>
      <c r="E29" s="30"/>
      <c r="F29" s="30"/>
      <c r="G29" s="35">
        <f t="shared" si="0"/>
        <v>0</v>
      </c>
      <c r="H29" s="259"/>
      <c r="I29" s="260"/>
      <c r="J29" s="260"/>
      <c r="K29" s="260"/>
      <c r="L29" s="261"/>
      <c r="M29" s="113"/>
      <c r="N29" s="112"/>
      <c r="O29" s="111"/>
    </row>
    <row r="30" spans="1:15" ht="18.899999999999999" customHeight="1" thickBot="1" x14ac:dyDescent="0.3">
      <c r="A30" s="29"/>
      <c r="B30" s="81"/>
      <c r="C30" s="30"/>
      <c r="D30" s="81"/>
      <c r="E30" s="30"/>
      <c r="F30" s="30"/>
      <c r="G30" s="35">
        <f t="shared" si="0"/>
        <v>0</v>
      </c>
      <c r="H30" s="259"/>
      <c r="I30" s="260"/>
      <c r="J30" s="260"/>
      <c r="K30" s="260"/>
      <c r="L30" s="261"/>
      <c r="M30" s="113"/>
      <c r="N30" s="112"/>
      <c r="O30" s="111"/>
    </row>
    <row r="31" spans="1:15" ht="18.899999999999999" customHeight="1" thickBot="1" x14ac:dyDescent="0.3">
      <c r="A31" s="29"/>
      <c r="B31" s="81"/>
      <c r="C31" s="30"/>
      <c r="D31" s="81"/>
      <c r="E31" s="30"/>
      <c r="F31" s="30"/>
      <c r="G31" s="35">
        <f t="shared" si="0"/>
        <v>0</v>
      </c>
      <c r="H31" s="101"/>
      <c r="I31" s="102"/>
      <c r="J31" s="102"/>
      <c r="K31" s="102"/>
      <c r="L31" s="103"/>
      <c r="M31" s="113"/>
      <c r="N31" s="112"/>
      <c r="O31" s="111"/>
    </row>
    <row r="32" spans="1:15" ht="18.899999999999999" customHeight="1" thickBot="1" x14ac:dyDescent="0.3">
      <c r="A32" s="29"/>
      <c r="B32" s="81"/>
      <c r="C32" s="30"/>
      <c r="D32" s="81"/>
      <c r="E32" s="30"/>
      <c r="F32" s="30"/>
      <c r="G32" s="35">
        <f t="shared" si="0"/>
        <v>0</v>
      </c>
      <c r="H32" s="259"/>
      <c r="I32" s="260"/>
      <c r="J32" s="260"/>
      <c r="K32" s="260"/>
      <c r="L32" s="261"/>
      <c r="M32" s="113"/>
      <c r="N32" s="112"/>
      <c r="O32" s="111"/>
    </row>
    <row r="33" spans="1:15" ht="18.899999999999999" customHeight="1" thickBot="1" x14ac:dyDescent="0.3">
      <c r="A33" s="29"/>
      <c r="B33" s="81"/>
      <c r="C33" s="30"/>
      <c r="D33" s="81"/>
      <c r="E33" s="30"/>
      <c r="F33" s="30"/>
      <c r="G33" s="35">
        <f t="shared" si="0"/>
        <v>0</v>
      </c>
      <c r="H33" s="259"/>
      <c r="I33" s="260"/>
      <c r="J33" s="260"/>
      <c r="K33" s="260"/>
      <c r="L33" s="261"/>
      <c r="M33" s="113"/>
      <c r="N33" s="112"/>
      <c r="O33" s="111"/>
    </row>
    <row r="34" spans="1:15" ht="18.899999999999999" customHeight="1" thickBot="1" x14ac:dyDescent="0.3">
      <c r="A34" s="29"/>
      <c r="B34" s="81"/>
      <c r="C34" s="30"/>
      <c r="D34" s="81"/>
      <c r="E34" s="30"/>
      <c r="F34" s="30"/>
      <c r="G34" s="35">
        <f t="shared" si="0"/>
        <v>0</v>
      </c>
      <c r="H34" s="259"/>
      <c r="I34" s="260"/>
      <c r="J34" s="260"/>
      <c r="K34" s="260"/>
      <c r="L34" s="261"/>
      <c r="M34" s="113"/>
      <c r="N34" s="112"/>
      <c r="O34" s="111"/>
    </row>
    <row r="35" spans="1:15" ht="18.899999999999999" customHeight="1" thickBot="1" x14ac:dyDescent="0.3">
      <c r="A35" s="29"/>
      <c r="B35" s="81"/>
      <c r="C35" s="30"/>
      <c r="D35" s="81"/>
      <c r="E35" s="30"/>
      <c r="F35" s="30"/>
      <c r="G35" s="35">
        <f t="shared" si="0"/>
        <v>0</v>
      </c>
      <c r="H35" s="259"/>
      <c r="I35" s="260"/>
      <c r="J35" s="260"/>
      <c r="K35" s="260"/>
      <c r="L35" s="261"/>
      <c r="M35" s="113"/>
      <c r="N35" s="112"/>
      <c r="O35" s="111"/>
    </row>
    <row r="36" spans="1:15" ht="15" customHeight="1" thickBot="1" x14ac:dyDescent="0.3">
      <c r="A36" s="256"/>
      <c r="B36" s="256"/>
      <c r="C36" s="256"/>
      <c r="D36" s="257"/>
      <c r="E36" s="8"/>
      <c r="F36" s="24" t="s">
        <v>4</v>
      </c>
      <c r="G36" s="54">
        <f>SUM(G21:G35)</f>
        <v>0</v>
      </c>
      <c r="H36" s="39"/>
      <c r="I36" s="13"/>
      <c r="J36" s="13"/>
      <c r="K36" s="13"/>
      <c r="L36" s="13"/>
      <c r="N36" s="114">
        <f>SUM(N21:N35)</f>
        <v>0</v>
      </c>
      <c r="O36" s="115" t="s">
        <v>90</v>
      </c>
    </row>
    <row r="37" spans="1:15" ht="12" customHeight="1" x14ac:dyDescent="0.25">
      <c r="A37" s="3"/>
      <c r="B37" s="3"/>
      <c r="C37" s="3"/>
      <c r="D37" s="44"/>
      <c r="E37" s="8"/>
      <c r="F37" s="21"/>
      <c r="G37" s="55"/>
      <c r="H37" s="40"/>
      <c r="I37" s="26"/>
      <c r="J37" s="26"/>
      <c r="K37" s="26"/>
      <c r="L37" s="26"/>
      <c r="N37" s="107"/>
      <c r="O37" s="108"/>
    </row>
    <row r="38" spans="1:15" ht="13.5" customHeight="1" x14ac:dyDescent="0.25">
      <c r="A38" s="3"/>
      <c r="B38" s="3"/>
      <c r="C38" s="3"/>
      <c r="D38" s="44"/>
      <c r="E38" s="8"/>
      <c r="F38" s="10" t="s">
        <v>5</v>
      </c>
      <c r="G38" s="116">
        <v>0.67</v>
      </c>
      <c r="H38" s="40"/>
      <c r="I38" s="26"/>
      <c r="J38" s="26"/>
      <c r="K38" s="26"/>
      <c r="L38" s="26"/>
      <c r="N38" s="107"/>
      <c r="O38" s="108"/>
    </row>
    <row r="39" spans="1:15" ht="15.6" thickBot="1" x14ac:dyDescent="0.3">
      <c r="A39" s="3"/>
      <c r="B39" s="3"/>
      <c r="C39" s="3"/>
      <c r="D39" s="44"/>
      <c r="E39" s="8"/>
      <c r="F39" s="38" t="s">
        <v>14</v>
      </c>
      <c r="G39" s="68">
        <f>ROUND(G36*G38,2)</f>
        <v>0</v>
      </c>
      <c r="H39" s="41"/>
      <c r="I39" s="42"/>
      <c r="J39" s="42"/>
      <c r="K39" s="42"/>
      <c r="L39" s="42"/>
      <c r="N39" s="109"/>
      <c r="O39" s="110"/>
    </row>
    <row r="40" spans="1:15" x14ac:dyDescent="0.25">
      <c r="A40" s="3"/>
      <c r="B40" s="3"/>
      <c r="C40" s="3"/>
      <c r="D40" s="44"/>
    </row>
    <row r="42" spans="1:15" x14ac:dyDescent="0.25">
      <c r="A42" s="3"/>
      <c r="B42" s="3"/>
      <c r="C42" s="3"/>
      <c r="D42" s="3"/>
      <c r="E42" s="3"/>
    </row>
    <row r="43" spans="1:15" x14ac:dyDescent="0.25">
      <c r="A43" s="3"/>
      <c r="B43" s="3"/>
      <c r="C43" s="3"/>
      <c r="D43" s="3"/>
      <c r="E43" s="3"/>
      <c r="F43" s="3"/>
      <c r="G43" s="3"/>
      <c r="H43" s="3"/>
      <c r="I43" s="3"/>
      <c r="J43" s="3"/>
      <c r="K43" s="3"/>
      <c r="L43" s="3"/>
      <c r="M43" s="3"/>
    </row>
    <row r="44" spans="1:15" x14ac:dyDescent="0.25">
      <c r="F44" s="3"/>
      <c r="G44" s="3"/>
      <c r="H44" s="3"/>
      <c r="I44" s="3"/>
      <c r="J44" s="3"/>
      <c r="K44" s="3"/>
      <c r="L44" s="3"/>
      <c r="M44" s="3"/>
    </row>
  </sheetData>
  <sheetProtection algorithmName="SHA-512" hashValue="0GlepT3sFqakwS2AQIo5wT2E+Twye+YwPRo7cJFcs12Ff0GpXK92Qajw9kgrZiJRJCqz+qa96Myh79CyGd6+4A==" saltValue="vg6nXBrQs479w9vk++avcQ==" spinCount="100000" sheet="1" objects="1" scenarios="1" selectLockedCells="1"/>
  <mergeCells count="40">
    <mergeCell ref="H33:L33"/>
    <mergeCell ref="A1:L1"/>
    <mergeCell ref="A2:L2"/>
    <mergeCell ref="A3:L3"/>
    <mergeCell ref="B19:G19"/>
    <mergeCell ref="H19:L19"/>
    <mergeCell ref="I6:K6"/>
    <mergeCell ref="I4:K4"/>
    <mergeCell ref="B5:F5"/>
    <mergeCell ref="G5:K5"/>
    <mergeCell ref="A7:B7"/>
    <mergeCell ref="A36:D36"/>
    <mergeCell ref="I16:L16"/>
    <mergeCell ref="H35:L35"/>
    <mergeCell ref="H20:L20"/>
    <mergeCell ref="H21:L21"/>
    <mergeCell ref="H22:L22"/>
    <mergeCell ref="H23:L23"/>
    <mergeCell ref="H24:L24"/>
    <mergeCell ref="H25:L25"/>
    <mergeCell ref="H26:L26"/>
    <mergeCell ref="H34:L34"/>
    <mergeCell ref="H27:L27"/>
    <mergeCell ref="H28:L28"/>
    <mergeCell ref="H29:L29"/>
    <mergeCell ref="H30:L30"/>
    <mergeCell ref="H32:L32"/>
    <mergeCell ref="N20:O20"/>
    <mergeCell ref="N19:O19"/>
    <mergeCell ref="B4:D4"/>
    <mergeCell ref="A14:M15"/>
    <mergeCell ref="A12:M12"/>
    <mergeCell ref="A9:M10"/>
    <mergeCell ref="G4:H4"/>
    <mergeCell ref="G7:K7"/>
    <mergeCell ref="B6:F6"/>
    <mergeCell ref="E4:F4"/>
    <mergeCell ref="A16:D16"/>
    <mergeCell ref="E16:H16"/>
    <mergeCell ref="A5:A6"/>
  </mergeCells>
  <phoneticPr fontId="2" type="noConversion"/>
  <dataValidations xWindow="512" yWindow="175" count="6">
    <dataValidation type="date" allowBlank="1" showInputMessage="1" showErrorMessage="1" prompt="Type travel _x000a_date in this form_x000a_xx/xx/xxxx" sqref="A21:A35">
      <formula1>38899</formula1>
      <formula2>46203</formula2>
    </dataValidation>
    <dataValidation type="list" allowBlank="1" showInputMessage="1" showErrorMessage="1" sqref="L4">
      <formula1>WorkLocation</formula1>
    </dataValidation>
    <dataValidation allowBlank="1" showInputMessage="1" showErrorMessage="1" prompt="Enter the last four digits of your SSN._x000a_" sqref="G4:H4"/>
    <dataValidation type="decimal" allowBlank="1" showInputMessage="1" showErrorMessage="1" prompt="If either &quot;Origin&quot; or &quot;Destination&quot; is your residence, enter the number of miles from your home to your work location. If both &quot;Origin&quot; AND &quot;Destination&quot; are your residence, enter the number of miles from your home to your work location times two.  " sqref="F21:F35">
      <formula1>0</formula1>
      <formula2>100</formula2>
    </dataValidation>
    <dataValidation allowBlank="1" showInputMessage="1" showErrorMessage="1" prompt="If you are returning to your assigned work location, enter the appropriate abbreviation (BOE, JCHS, LMS, WMS, CES...).  If you are returning to your residence enter HOME.  Otherwise enter name of town._x000a_" sqref="D21:D35"/>
    <dataValidation allowBlank="1" showInputMessage="1" showErrorMessage="1" prompt="If you are departing from your assigned work location, enter the appropriate abbreviation (BOE, JCHS, LMS, WMS, CES...).  If you are departing from your residence enter HOME.  Otherwise enter name of town._x000a_" sqref="B21:B35"/>
  </dataValidations>
  <pageMargins left="0.5" right="0.5" top="0.5" bottom="0.25" header="0.5" footer="0.5"/>
  <pageSetup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C1" sqref="C1:C2"/>
    </sheetView>
  </sheetViews>
  <sheetFormatPr defaultRowHeight="13.2" x14ac:dyDescent="0.25"/>
  <cols>
    <col min="1" max="1" width="9.44140625" customWidth="1"/>
  </cols>
  <sheetData>
    <row r="1" spans="1:4" ht="12.75" customHeight="1" x14ac:dyDescent="0.25">
      <c r="A1" t="s">
        <v>20</v>
      </c>
      <c r="C1" t="s">
        <v>40</v>
      </c>
    </row>
    <row r="2" spans="1:4" ht="12.75" customHeight="1" x14ac:dyDescent="0.25">
      <c r="A2" t="s">
        <v>21</v>
      </c>
      <c r="C2" t="s">
        <v>41</v>
      </c>
    </row>
    <row r="3" spans="1:4" ht="12.75" customHeight="1" x14ac:dyDescent="0.25">
      <c r="A3" t="s">
        <v>22</v>
      </c>
    </row>
    <row r="4" spans="1:4" ht="12.75" customHeight="1" x14ac:dyDescent="0.25">
      <c r="A4" t="s">
        <v>23</v>
      </c>
    </row>
    <row r="5" spans="1:4" ht="12.75" customHeight="1" x14ac:dyDescent="0.25">
      <c r="A5" t="s">
        <v>24</v>
      </c>
    </row>
    <row r="6" spans="1:4" ht="12.75" customHeight="1" x14ac:dyDescent="0.25">
      <c r="A6" t="s">
        <v>25</v>
      </c>
    </row>
    <row r="7" spans="1:4" ht="12.75" customHeight="1" x14ac:dyDescent="0.25">
      <c r="A7" t="s">
        <v>26</v>
      </c>
    </row>
    <row r="8" spans="1:4" ht="12.75" customHeight="1" x14ac:dyDescent="0.25">
      <c r="A8" t="s">
        <v>39</v>
      </c>
    </row>
    <row r="9" spans="1:4" ht="12.75" customHeight="1" x14ac:dyDescent="0.25">
      <c r="A9" t="s">
        <v>27</v>
      </c>
    </row>
    <row r="10" spans="1:4" ht="12.75" customHeight="1" x14ac:dyDescent="0.25">
      <c r="A10" t="s">
        <v>37</v>
      </c>
    </row>
    <row r="11" spans="1:4" ht="12.75" customHeight="1" x14ac:dyDescent="0.25">
      <c r="A11" t="s">
        <v>38</v>
      </c>
    </row>
    <row r="14" spans="1:4" x14ac:dyDescent="0.25">
      <c r="A14" s="25">
        <v>6</v>
      </c>
      <c r="B14" s="25">
        <v>7</v>
      </c>
      <c r="C14" s="25">
        <v>15</v>
      </c>
    </row>
    <row r="15" spans="1:4" ht="21" x14ac:dyDescent="0.25">
      <c r="A15" s="28" t="s">
        <v>28</v>
      </c>
      <c r="B15" s="28" t="s">
        <v>28</v>
      </c>
      <c r="C15" s="28" t="s">
        <v>28</v>
      </c>
      <c r="D15" s="28"/>
    </row>
    <row r="16" spans="1:4" x14ac:dyDescent="0.25">
      <c r="A16" s="28" t="s">
        <v>30</v>
      </c>
      <c r="B16" s="28" t="s">
        <v>30</v>
      </c>
      <c r="C16" s="28" t="s">
        <v>30</v>
      </c>
      <c r="D16" s="28" t="s">
        <v>30</v>
      </c>
    </row>
    <row r="19" spans="6:8" x14ac:dyDescent="0.25">
      <c r="F19" s="22">
        <v>0.1875</v>
      </c>
      <c r="H19">
        <f>(F19-INT(F19))*24</f>
        <v>4.5</v>
      </c>
    </row>
    <row r="20" spans="6:8" x14ac:dyDescent="0.25">
      <c r="F20" s="22">
        <v>0.5</v>
      </c>
      <c r="H20">
        <f t="shared" ref="H20:H29" si="0">(F20-INT(F20))*24</f>
        <v>12</v>
      </c>
    </row>
    <row r="21" spans="6:8" x14ac:dyDescent="0.25">
      <c r="F21" s="22">
        <v>0.27083333333333331</v>
      </c>
      <c r="H21">
        <f t="shared" si="0"/>
        <v>6.5</v>
      </c>
    </row>
    <row r="22" spans="6:8" x14ac:dyDescent="0.25">
      <c r="F22" s="22">
        <v>0.45833333333333331</v>
      </c>
      <c r="H22">
        <f t="shared" si="0"/>
        <v>11</v>
      </c>
    </row>
    <row r="23" spans="6:8" x14ac:dyDescent="0.25">
      <c r="F23" s="23">
        <v>0.5625</v>
      </c>
      <c r="H23">
        <f t="shared" si="0"/>
        <v>13.5</v>
      </c>
    </row>
    <row r="24" spans="6:8" x14ac:dyDescent="0.25">
      <c r="F24" s="23">
        <v>0.72916666666666663</v>
      </c>
      <c r="H24">
        <f t="shared" si="0"/>
        <v>17.5</v>
      </c>
    </row>
    <row r="25" spans="6:8" x14ac:dyDescent="0.25">
      <c r="F25" s="23">
        <v>0</v>
      </c>
      <c r="H25">
        <f t="shared" si="0"/>
        <v>0</v>
      </c>
    </row>
    <row r="26" spans="6:8" x14ac:dyDescent="0.25">
      <c r="H26">
        <f t="shared" si="0"/>
        <v>0</v>
      </c>
    </row>
    <row r="27" spans="6:8" x14ac:dyDescent="0.25">
      <c r="H27">
        <f t="shared" si="0"/>
        <v>0</v>
      </c>
    </row>
    <row r="28" spans="6:8" x14ac:dyDescent="0.25">
      <c r="H28">
        <f t="shared" si="0"/>
        <v>0</v>
      </c>
    </row>
    <row r="29" spans="6:8" x14ac:dyDescent="0.25">
      <c r="H29">
        <f t="shared" si="0"/>
        <v>0</v>
      </c>
    </row>
  </sheetData>
  <sheetProtection selectLockedCells="1" selectUnlockedCells="1"/>
  <phoneticPr fontId="2"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OverNight Travel</vt:lpstr>
      <vt:lpstr>Mileage Only</vt:lpstr>
      <vt:lpstr>Sheet1</vt:lpstr>
      <vt:lpstr>Breakfast</vt:lpstr>
      <vt:lpstr>Dinner</vt:lpstr>
      <vt:lpstr>Lunch</vt:lpstr>
      <vt:lpstr>Origin</vt:lpstr>
      <vt:lpstr>'OverNight Travel'!Print_Area</vt:lpstr>
      <vt:lpstr>WorkLocation</vt:lpstr>
      <vt:lpstr>yesno</vt:lpstr>
    </vt:vector>
  </TitlesOfParts>
  <Company>Jefferson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County BOE</dc:creator>
  <cp:lastModifiedBy>Weeks, Renee</cp:lastModifiedBy>
  <cp:lastPrinted>2022-10-20T14:55:18Z</cp:lastPrinted>
  <dcterms:created xsi:type="dcterms:W3CDTF">2006-11-20T20:13:09Z</dcterms:created>
  <dcterms:modified xsi:type="dcterms:W3CDTF">2024-01-29T12:46:43Z</dcterms:modified>
</cp:coreProperties>
</file>