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eeksr\Desktop\"/>
    </mc:Choice>
  </mc:AlternateContent>
  <bookViews>
    <workbookView xWindow="0" yWindow="0" windowWidth="20604" windowHeight="7860"/>
  </bookViews>
  <sheets>
    <sheet name="Sheet1" sheetId="1" r:id="rId1"/>
    <sheet name="Sheet2" sheetId="2" r:id="rId2"/>
    <sheet name="Sheet3" sheetId="3" r:id="rId3"/>
    <sheet name="DV-IDENTITY-0" sheetId="4" state="veryHidden" r:id="rId4"/>
  </sheets>
  <definedNames>
    <definedName name="_xlnm.Print_Area" localSheetId="0">Sheet1!$A$1:$I$39</definedName>
  </definedNames>
  <calcPr calcId="162913"/>
</workbook>
</file>

<file path=xl/calcChain.xml><?xml version="1.0" encoding="utf-8"?>
<calcChain xmlns="http://schemas.openxmlformats.org/spreadsheetml/2006/main">
  <c r="I29" i="1" l="1"/>
  <c r="H22" i="1" l="1"/>
  <c r="B31" i="1" s="1"/>
  <c r="A1" i="4"/>
  <c r="B1" i="4"/>
  <c r="C1" i="4"/>
  <c r="D1" i="4"/>
  <c r="E1" i="4"/>
  <c r="F1" i="4"/>
  <c r="H1" i="4"/>
  <c r="B33" i="1"/>
  <c r="B35" i="1"/>
  <c r="C28" i="1"/>
  <c r="B32" i="1"/>
  <c r="B34" i="1" l="1"/>
  <c r="B37" i="1" s="1"/>
</calcChain>
</file>

<file path=xl/sharedStrings.xml><?xml version="1.0" encoding="utf-8"?>
<sst xmlns="http://schemas.openxmlformats.org/spreadsheetml/2006/main" count="54" uniqueCount="54">
  <si>
    <t>Source of Funding</t>
  </si>
  <si>
    <t>Rate</t>
  </si>
  <si>
    <t>Mileage Cost</t>
  </si>
  <si>
    <t>Hotel Nightly Rate</t>
  </si>
  <si>
    <t>Number of Nights</t>
  </si>
  <si>
    <t>Lodging Total</t>
  </si>
  <si>
    <t>Mileage</t>
  </si>
  <si>
    <t>Lodging</t>
  </si>
  <si>
    <t>Food</t>
  </si>
  <si>
    <t>Submitted by</t>
  </si>
  <si>
    <t>Registration</t>
  </si>
  <si>
    <t>Travel Cost Subtotal</t>
  </si>
  <si>
    <r>
      <t xml:space="preserve">Miles from School to Destination </t>
    </r>
    <r>
      <rPr>
        <sz val="8"/>
        <rFont val="Arial"/>
        <family val="2"/>
      </rPr>
      <t>(one-way)</t>
    </r>
  </si>
  <si>
    <t>Give estimates when an exact amount is not known. All leave forms related to this request should be turned in with this</t>
  </si>
  <si>
    <t>form.  This needs to be received at the BOE by the 1st Tuesday of the month to be placed on the Board Agenda for approval.</t>
  </si>
  <si>
    <r>
      <t>INSTRUCTIONS</t>
    </r>
    <r>
      <rPr>
        <sz val="9"/>
        <rFont val="Arial"/>
        <family val="2"/>
      </rPr>
      <t>:  This form automatically calculates the total.  Fill in the areas that are highlighted in yellow only.</t>
    </r>
  </si>
  <si>
    <t>Approved by Board</t>
  </si>
  <si>
    <t>Is this trip a field trip?</t>
  </si>
  <si>
    <t>If yes, please make sure that field trip request accompanies this form.</t>
  </si>
  <si>
    <t>Professional Leave / Request toTravel</t>
  </si>
  <si>
    <t>Name</t>
  </si>
  <si>
    <t>Number of Days Requested</t>
  </si>
  <si>
    <t>Reason for absences (BE SPECIFIC):</t>
  </si>
  <si>
    <t>Date(s) of Absence/Trip</t>
  </si>
  <si>
    <t>Prior Approval is Required</t>
  </si>
  <si>
    <t>Will a substitute be needed?</t>
  </si>
  <si>
    <t>School</t>
  </si>
  <si>
    <t>Date of request</t>
  </si>
  <si>
    <t>Employee #</t>
  </si>
  <si>
    <t>Destination (City, State, Facility)</t>
  </si>
  <si>
    <t>For Office Use Only</t>
  </si>
  <si>
    <t>If you will be requesting reimbursement for registration and/or travel expenses, the following sections must be completed with the appropriate information.</t>
  </si>
  <si>
    <t>If you will be driving your personal vehicle, supply mileage information.</t>
  </si>
  <si>
    <t>Food Cost Total</t>
  </si>
  <si>
    <t>Registration fees paid out of pocket</t>
  </si>
  <si>
    <t>If the BOE will be paying registration for this event directly, please make sure a requisition for registration accompanies this form.</t>
  </si>
  <si>
    <t>Principal's Signature</t>
  </si>
  <si>
    <t>Superintendent's Signature</t>
  </si>
  <si>
    <t>Program Director's Signature</t>
  </si>
  <si>
    <t>Estimated costs to be reimbursed to employee</t>
  </si>
  <si>
    <t>SD</t>
  </si>
  <si>
    <t>Other</t>
  </si>
  <si>
    <t>PO #</t>
  </si>
  <si>
    <t>Circle One:       Teacher     Bus Driver     Parapro     Custodian     Secretary     Administrator</t>
  </si>
  <si>
    <t>AAAAAF/vFwY=</t>
  </si>
  <si>
    <t>Breakfast ($13)</t>
  </si>
  <si>
    <t>Lunch ($14)</t>
  </si>
  <si>
    <t>Dinner ($23)</t>
  </si>
  <si>
    <t>Breakfast ($9.75)</t>
  </si>
  <si>
    <t>Lunch ($10.50)</t>
  </si>
  <si>
    <t>Dinner ($17.25)</t>
  </si>
  <si>
    <r>
      <t xml:space="preserve">   Number of Meals Anticipated                      </t>
    </r>
    <r>
      <rPr>
        <b/>
        <sz val="8"/>
        <rFont val="Arial"/>
        <family val="2"/>
      </rPr>
      <t xml:space="preserve"> (please base on 1 person)</t>
    </r>
  </si>
  <si>
    <t>Provide the following information  if this request if applicable.</t>
  </si>
  <si>
    <t>Rates Revised 01/29/2024; 01/08/2023; 08/04/2022; Revised and merged with RTT September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</si>
</sst>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m/dd/yy;@"/>
    <numFmt numFmtId="165" formatCode="#,##0.000_);\(#,##0.000\)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Protection="1"/>
    <xf numFmtId="0" fontId="6" fillId="0" borderId="0" xfId="0" applyFont="1" applyFill="1" applyAlignment="1" applyProtection="1">
      <alignment horizontal="right"/>
    </xf>
    <xf numFmtId="0" fontId="7" fillId="0" borderId="0" xfId="0" applyFont="1" applyBorder="1" applyProtection="1"/>
    <xf numFmtId="0" fontId="3" fillId="0" borderId="1" xfId="0" applyFont="1" applyBorder="1" applyAlignment="1" applyProtection="1">
      <alignment horizontal="right"/>
    </xf>
    <xf numFmtId="44" fontId="0" fillId="0" borderId="2" xfId="1" applyFont="1" applyBorder="1" applyProtection="1"/>
    <xf numFmtId="0" fontId="3" fillId="0" borderId="3" xfId="0" applyFont="1" applyBorder="1" applyAlignment="1" applyProtection="1">
      <alignment horizontal="right"/>
    </xf>
    <xf numFmtId="44" fontId="0" fillId="0" borderId="4" xfId="1" applyFont="1" applyBorder="1" applyProtection="1"/>
    <xf numFmtId="0" fontId="0" fillId="0" borderId="5" xfId="0" applyBorder="1" applyProtection="1"/>
    <xf numFmtId="0" fontId="5" fillId="0" borderId="0" xfId="0" applyFont="1" applyProtection="1"/>
    <xf numFmtId="44" fontId="5" fillId="2" borderId="5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>
      <alignment horizontal="center" wrapText="1"/>
    </xf>
    <xf numFmtId="0" fontId="3" fillId="0" borderId="0" xfId="0" applyFont="1" applyBorder="1" applyAlignment="1" applyProtection="1"/>
    <xf numFmtId="44" fontId="0" fillId="0" borderId="4" xfId="0" applyNumberFormat="1" applyBorder="1" applyProtection="1"/>
    <xf numFmtId="44" fontId="3" fillId="0" borderId="6" xfId="1" applyFont="1" applyBorder="1" applyAlignment="1" applyProtection="1"/>
    <xf numFmtId="0" fontId="10" fillId="0" borderId="0" xfId="0" applyFont="1" applyProtection="1"/>
    <xf numFmtId="0" fontId="7" fillId="0" borderId="0" xfId="0" applyFont="1" applyProtection="1"/>
    <xf numFmtId="0" fontId="5" fillId="0" borderId="0" xfId="0" applyFont="1" applyAlignment="1" applyProtection="1"/>
    <xf numFmtId="0" fontId="7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right"/>
    </xf>
    <xf numFmtId="0" fontId="0" fillId="0" borderId="0" xfId="0" applyFill="1" applyProtection="1"/>
    <xf numFmtId="0" fontId="12" fillId="0" borderId="0" xfId="0" applyFont="1" applyAlignment="1" applyProtection="1"/>
    <xf numFmtId="0" fontId="2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8" fillId="0" borderId="0" xfId="0" applyFont="1" applyAlignment="1" applyProtection="1"/>
    <xf numFmtId="0" fontId="10" fillId="0" borderId="0" xfId="0" applyFont="1" applyAlignment="1" applyProtection="1"/>
    <xf numFmtId="0" fontId="7" fillId="0" borderId="0" xfId="0" applyFont="1" applyAlignment="1" applyProtection="1">
      <alignment vertical="center" wrapText="1"/>
    </xf>
    <xf numFmtId="0" fontId="0" fillId="0" borderId="5" xfId="0" applyFill="1" applyBorder="1" applyProtection="1"/>
    <xf numFmtId="0" fontId="3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right" vertical="top" wrapText="1"/>
    </xf>
    <xf numFmtId="0" fontId="4" fillId="0" borderId="0" xfId="0" applyFont="1" applyFill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6" fillId="0" borderId="0" xfId="0" applyFont="1" applyFill="1" applyAlignment="1" applyProtection="1">
      <alignment horizontal="center" vertical="top"/>
    </xf>
    <xf numFmtId="0" fontId="4" fillId="0" borderId="0" xfId="0" applyFont="1" applyFill="1" applyAlignment="1" applyProtection="1">
      <alignment horizontal="center" vertical="top"/>
    </xf>
    <xf numFmtId="0" fontId="4" fillId="0" borderId="0" xfId="0" applyFont="1" applyFill="1" applyAlignment="1" applyProtection="1">
      <alignment horizontal="center" vertical="top" wrapText="1"/>
    </xf>
    <xf numFmtId="0" fontId="6" fillId="0" borderId="0" xfId="0" applyFont="1" applyFill="1" applyAlignment="1" applyProtection="1">
      <alignment vertical="top" wrapText="1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right" wrapText="1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0" fontId="3" fillId="0" borderId="0" xfId="0" applyFont="1" applyFill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0" fillId="0" borderId="0" xfId="0" applyBorder="1" applyProtection="1"/>
    <xf numFmtId="0" fontId="1" fillId="0" borderId="0" xfId="0" applyFont="1" applyFill="1" applyBorder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0" fontId="7" fillId="0" borderId="0" xfId="0" applyFont="1" applyFill="1" applyBorder="1" applyProtection="1"/>
    <xf numFmtId="0" fontId="7" fillId="0" borderId="8" xfId="0" applyFont="1" applyBorder="1" applyProtection="1"/>
    <xf numFmtId="0" fontId="3" fillId="0" borderId="8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9" xfId="0" applyFont="1" applyBorder="1" applyAlignment="1" applyProtection="1"/>
    <xf numFmtId="0" fontId="3" fillId="0" borderId="10" xfId="0" applyFont="1" applyBorder="1" applyAlignment="1" applyProtection="1"/>
    <xf numFmtId="0" fontId="3" fillId="0" borderId="5" xfId="0" applyFont="1" applyBorder="1" applyAlignment="1" applyProtection="1"/>
    <xf numFmtId="44" fontId="13" fillId="0" borderId="9" xfId="1" applyFont="1" applyBorder="1" applyAlignment="1" applyProtection="1"/>
    <xf numFmtId="0" fontId="4" fillId="0" borderId="7" xfId="0" applyFont="1" applyBorder="1" applyAlignment="1" applyProtection="1">
      <alignment horizontal="center"/>
    </xf>
    <xf numFmtId="38" fontId="5" fillId="3" borderId="11" xfId="0" applyNumberFormat="1" applyFont="1" applyFill="1" applyBorder="1" applyAlignment="1" applyProtection="1">
      <alignment horizontal="right" indent="1"/>
      <protection locked="0"/>
    </xf>
    <xf numFmtId="0" fontId="5" fillId="0" borderId="0" xfId="0" applyFont="1" applyFill="1" applyBorder="1" applyAlignment="1" applyProtection="1">
      <alignment horizontal="left" indent="5"/>
    </xf>
    <xf numFmtId="0" fontId="0" fillId="0" borderId="0" xfId="0" applyFill="1" applyBorder="1" applyAlignment="1" applyProtection="1">
      <alignment horizontal="left" indent="5"/>
    </xf>
    <xf numFmtId="44" fontId="0" fillId="0" borderId="0" xfId="0" applyNumberFormat="1" applyFill="1" applyBorder="1" applyProtection="1"/>
    <xf numFmtId="0" fontId="4" fillId="0" borderId="3" xfId="0" applyFont="1" applyBorder="1" applyAlignment="1" applyProtection="1">
      <alignment horizontal="right" wrapText="1"/>
    </xf>
    <xf numFmtId="44" fontId="3" fillId="0" borderId="0" xfId="1" applyFont="1" applyProtection="1"/>
    <xf numFmtId="44" fontId="14" fillId="0" borderId="0" xfId="1" applyFont="1" applyBorder="1" applyAlignment="1" applyProtection="1"/>
    <xf numFmtId="0" fontId="3" fillId="0" borderId="5" xfId="0" applyFont="1" applyBorder="1" applyAlignment="1" applyProtection="1">
      <alignment horizontal="right"/>
    </xf>
    <xf numFmtId="0" fontId="7" fillId="0" borderId="5" xfId="0" applyFont="1" applyBorder="1" applyAlignment="1" applyProtection="1">
      <alignment vertical="top" wrapText="1"/>
    </xf>
    <xf numFmtId="0" fontId="4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 wrapText="1"/>
    </xf>
    <xf numFmtId="0" fontId="0" fillId="0" borderId="5" xfId="0" applyBorder="1" applyAlignment="1" applyProtection="1">
      <alignment wrapText="1"/>
    </xf>
    <xf numFmtId="0" fontId="3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44" fontId="9" fillId="0" borderId="0" xfId="1" applyFont="1" applyBorder="1" applyProtection="1"/>
    <xf numFmtId="44" fontId="3" fillId="0" borderId="4" xfId="0" applyNumberFormat="1" applyFont="1" applyBorder="1" applyProtection="1"/>
    <xf numFmtId="0" fontId="0" fillId="0" borderId="6" xfId="0" applyBorder="1" applyProtection="1"/>
    <xf numFmtId="44" fontId="0" fillId="0" borderId="12" xfId="1" applyFont="1" applyBorder="1" applyProtection="1"/>
    <xf numFmtId="15" fontId="4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/>
    <xf numFmtId="0" fontId="5" fillId="0" borderId="5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/>
    </xf>
    <xf numFmtId="0" fontId="0" fillId="0" borderId="5" xfId="0" applyFill="1" applyBorder="1" applyAlignment="1" applyProtection="1"/>
    <xf numFmtId="0" fontId="11" fillId="2" borderId="5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164" fontId="3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right"/>
    </xf>
    <xf numFmtId="0" fontId="6" fillId="0" borderId="15" xfId="0" applyFont="1" applyBorder="1" applyAlignment="1" applyProtection="1">
      <alignment horizontal="center" vertical="top"/>
    </xf>
    <xf numFmtId="0" fontId="6" fillId="0" borderId="16" xfId="0" applyFont="1" applyBorder="1" applyAlignment="1" applyProtection="1">
      <alignment horizontal="center" vertical="top"/>
    </xf>
    <xf numFmtId="0" fontId="9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Protection="1"/>
    <xf numFmtId="165" fontId="5" fillId="0" borderId="5" xfId="1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4" fillId="0" borderId="7" xfId="0" applyFont="1" applyBorder="1" applyAlignment="1" applyProtection="1">
      <alignment horizontal="right"/>
    </xf>
    <xf numFmtId="0" fontId="4" fillId="0" borderId="7" xfId="0" applyFont="1" applyBorder="1" applyAlignment="1" applyProtection="1">
      <alignment horizontal="right" wrapText="1"/>
    </xf>
    <xf numFmtId="38" fontId="5" fillId="3" borderId="25" xfId="0" applyNumberFormat="1" applyFont="1" applyFill="1" applyBorder="1" applyAlignment="1" applyProtection="1">
      <alignment horizontal="right" indent="1"/>
      <protection locked="0"/>
    </xf>
    <xf numFmtId="0" fontId="5" fillId="0" borderId="10" xfId="0" applyFont="1" applyBorder="1" applyProtection="1"/>
    <xf numFmtId="0" fontId="5" fillId="0" borderId="5" xfId="0" applyFont="1" applyBorder="1" applyProtection="1"/>
    <xf numFmtId="44" fontId="3" fillId="0" borderId="13" xfId="1" applyFont="1" applyBorder="1" applyProtection="1"/>
    <xf numFmtId="0" fontId="12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center" vertical="top"/>
    </xf>
    <xf numFmtId="14" fontId="3" fillId="3" borderId="5" xfId="0" applyNumberFormat="1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 applyProtection="1">
      <alignment horizont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15" fontId="4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wrapText="1"/>
    </xf>
    <xf numFmtId="0" fontId="6" fillId="0" borderId="7" xfId="0" applyFont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</xf>
    <xf numFmtId="0" fontId="9" fillId="3" borderId="5" xfId="0" applyFont="1" applyFill="1" applyBorder="1" applyAlignment="1" applyProtection="1">
      <alignment horizontal="center" wrapText="1"/>
      <protection locked="0"/>
    </xf>
    <xf numFmtId="0" fontId="6" fillId="0" borderId="19" xfId="0" applyFont="1" applyBorder="1" applyAlignment="1" applyProtection="1">
      <alignment horizontal="left" vertical="top" wrapText="1"/>
    </xf>
    <xf numFmtId="0" fontId="6" fillId="0" borderId="20" xfId="0" applyFont="1" applyBorder="1" applyAlignment="1" applyProtection="1">
      <alignment horizontal="left" vertical="top" wrapText="1"/>
    </xf>
    <xf numFmtId="0" fontId="6" fillId="0" borderId="21" xfId="0" applyFont="1" applyBorder="1" applyAlignment="1" applyProtection="1">
      <alignment horizontal="left" vertical="top" wrapText="1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wrapText="1"/>
    </xf>
    <xf numFmtId="0" fontId="11" fillId="0" borderId="18" xfId="0" applyFont="1" applyFill="1" applyBorder="1" applyAlignment="1" applyProtection="1">
      <alignment horizontal="center" wrapText="1"/>
    </xf>
    <xf numFmtId="0" fontId="11" fillId="0" borderId="5" xfId="0" applyFont="1" applyFill="1" applyBorder="1" applyAlignment="1" applyProtection="1">
      <alignment horizontal="center" wrapText="1"/>
    </xf>
    <xf numFmtId="0" fontId="11" fillId="0" borderId="13" xfId="0" applyFont="1" applyFill="1" applyBorder="1" applyAlignment="1" applyProtection="1">
      <alignment horizontal="center" wrapText="1"/>
    </xf>
    <xf numFmtId="0" fontId="1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 wrapText="1"/>
    </xf>
    <xf numFmtId="0" fontId="11" fillId="0" borderId="5" xfId="0" applyFont="1" applyBorder="1" applyAlignment="1" applyProtection="1">
      <alignment horizontal="center" wrapText="1"/>
    </xf>
    <xf numFmtId="0" fontId="9" fillId="3" borderId="18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right" wrapText="1"/>
    </xf>
    <xf numFmtId="0" fontId="1" fillId="0" borderId="3" xfId="0" applyFont="1" applyBorder="1" applyAlignment="1" applyProtection="1">
      <alignment horizontal="right" wrapText="1"/>
    </xf>
    <xf numFmtId="0" fontId="1" fillId="0" borderId="24" xfId="0" applyFont="1" applyBorder="1" applyAlignment="1" applyProtection="1">
      <alignment horizontal="right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6"/>
  <sheetViews>
    <sheetView showGridLines="0" tabSelected="1" zoomScale="85" zoomScaleNormal="85" workbookViewId="0">
      <selection activeCell="A6" sqref="A6:C6"/>
    </sheetView>
  </sheetViews>
  <sheetFormatPr defaultColWidth="10.6640625" defaultRowHeight="13.2" x14ac:dyDescent="0.25"/>
  <cols>
    <col min="1" max="1" width="15.5546875" style="1" customWidth="1"/>
    <col min="2" max="5" width="10.6640625" style="1"/>
    <col min="6" max="6" width="11.5546875" style="1" customWidth="1"/>
    <col min="7" max="7" width="10.6640625" style="1"/>
    <col min="8" max="8" width="11.5546875" style="1" bestFit="1" customWidth="1"/>
    <col min="9" max="16384" width="10.6640625" style="1"/>
  </cols>
  <sheetData>
    <row r="1" spans="1:20" ht="32.25" customHeight="1" x14ac:dyDescent="0.4">
      <c r="A1" s="102" t="s">
        <v>19</v>
      </c>
      <c r="B1" s="102"/>
      <c r="C1" s="102"/>
      <c r="D1" s="102"/>
      <c r="E1" s="102"/>
      <c r="F1" s="102"/>
      <c r="G1" s="102"/>
      <c r="H1" s="102"/>
      <c r="I1" s="102"/>
      <c r="J1" s="24"/>
      <c r="K1" s="24"/>
      <c r="S1" s="25"/>
      <c r="T1" s="25"/>
    </row>
    <row r="2" spans="1:20" ht="19.5" customHeight="1" x14ac:dyDescent="0.25">
      <c r="A2" s="103" t="s">
        <v>24</v>
      </c>
      <c r="B2" s="103"/>
      <c r="C2" s="103"/>
      <c r="D2" s="103"/>
      <c r="E2" s="103"/>
      <c r="F2" s="103"/>
      <c r="G2" s="103"/>
      <c r="H2" s="103"/>
      <c r="I2" s="103"/>
      <c r="J2" s="26"/>
      <c r="K2" s="26"/>
      <c r="S2" s="25"/>
      <c r="T2" s="25"/>
    </row>
    <row r="3" spans="1:20" ht="8.25" customHeight="1" x14ac:dyDescent="0.25">
      <c r="A3" s="91"/>
      <c r="B3" s="91"/>
      <c r="C3" s="91"/>
      <c r="D3" s="91"/>
      <c r="E3" s="91"/>
      <c r="F3" s="91"/>
      <c r="G3" s="91"/>
      <c r="H3" s="91"/>
      <c r="I3" s="91"/>
      <c r="J3" s="26"/>
      <c r="K3" s="26"/>
      <c r="S3" s="25"/>
      <c r="T3" s="25"/>
    </row>
    <row r="4" spans="1:20" ht="23.25" customHeight="1" x14ac:dyDescent="0.25">
      <c r="A4" s="92" t="s">
        <v>43</v>
      </c>
      <c r="B4" s="91"/>
      <c r="C4" s="91"/>
      <c r="D4" s="91"/>
      <c r="E4" s="91"/>
      <c r="F4" s="91"/>
      <c r="G4" s="91"/>
      <c r="H4" s="91"/>
      <c r="I4" s="91"/>
      <c r="J4" s="26"/>
      <c r="K4" s="26"/>
      <c r="S4" s="25"/>
      <c r="T4" s="25"/>
    </row>
    <row r="5" spans="1:20" s="9" customFormat="1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S5" s="25"/>
      <c r="T5" s="25"/>
    </row>
    <row r="6" spans="1:20" ht="26.25" customHeight="1" x14ac:dyDescent="0.25">
      <c r="A6" s="108"/>
      <c r="B6" s="108"/>
      <c r="C6" s="108"/>
      <c r="E6" s="85"/>
      <c r="F6" s="40"/>
      <c r="G6" s="86"/>
      <c r="H6" s="41"/>
      <c r="I6" s="87"/>
      <c r="J6" s="14"/>
      <c r="S6" s="25"/>
      <c r="T6" s="25"/>
    </row>
    <row r="7" spans="1:20" s="33" customFormat="1" ht="10.5" customHeight="1" x14ac:dyDescent="0.25">
      <c r="A7" s="109" t="s">
        <v>20</v>
      </c>
      <c r="B7" s="109"/>
      <c r="C7" s="109"/>
      <c r="E7" s="36" t="s">
        <v>28</v>
      </c>
      <c r="G7" s="35" t="s">
        <v>27</v>
      </c>
      <c r="H7" s="35"/>
      <c r="I7" s="36" t="s">
        <v>26</v>
      </c>
      <c r="J7" s="37"/>
      <c r="S7" s="38"/>
      <c r="T7" s="38"/>
    </row>
    <row r="8" spans="1:20" s="33" customFormat="1" ht="10.5" customHeight="1" x14ac:dyDescent="0.25">
      <c r="A8" s="32"/>
      <c r="B8" s="78"/>
      <c r="D8" s="34"/>
      <c r="E8" s="35"/>
      <c r="G8" s="35"/>
      <c r="H8" s="36"/>
      <c r="J8" s="37"/>
      <c r="S8" s="38"/>
      <c r="T8" s="38"/>
    </row>
    <row r="9" spans="1:20" s="19" customFormat="1" ht="24" customHeight="1" x14ac:dyDescent="0.3">
      <c r="A9" s="114"/>
      <c r="B9" s="114"/>
      <c r="C9" s="43"/>
      <c r="D9" s="106"/>
      <c r="E9" s="107"/>
      <c r="F9" s="44"/>
      <c r="G9" s="107"/>
      <c r="H9" s="107"/>
      <c r="I9" s="107"/>
      <c r="J9" s="44"/>
    </row>
    <row r="10" spans="1:20" s="42" customFormat="1" ht="24" customHeight="1" x14ac:dyDescent="0.2">
      <c r="A10" s="105" t="s">
        <v>21</v>
      </c>
      <c r="B10" s="105"/>
      <c r="D10" s="104" t="s">
        <v>23</v>
      </c>
      <c r="E10" s="104"/>
      <c r="G10" s="104" t="s">
        <v>29</v>
      </c>
      <c r="H10" s="104"/>
      <c r="I10" s="104"/>
      <c r="J10" s="45"/>
    </row>
    <row r="11" spans="1:20" ht="18" customHeight="1" x14ac:dyDescent="0.25">
      <c r="B11" s="13"/>
      <c r="C11" s="22" t="s">
        <v>22</v>
      </c>
      <c r="D11" s="127"/>
      <c r="E11" s="127"/>
      <c r="F11" s="127"/>
      <c r="G11" s="127"/>
      <c r="H11" s="127"/>
      <c r="I11" s="127"/>
      <c r="J11" s="79"/>
      <c r="K11" s="48"/>
      <c r="L11" s="48"/>
      <c r="M11" s="48"/>
    </row>
    <row r="12" spans="1:20" ht="18" customHeight="1" x14ac:dyDescent="0.25">
      <c r="A12" s="22"/>
      <c r="B12" s="22"/>
      <c r="C12" s="22"/>
      <c r="D12" s="128"/>
      <c r="E12" s="128"/>
      <c r="F12" s="128"/>
      <c r="G12" s="128"/>
      <c r="H12" s="128"/>
      <c r="I12" s="128"/>
      <c r="J12" s="79"/>
      <c r="K12" s="48"/>
      <c r="L12" s="48"/>
      <c r="M12" s="48"/>
    </row>
    <row r="13" spans="1:20" ht="18" customHeight="1" thickBot="1" x14ac:dyDescent="0.3">
      <c r="D13" s="128"/>
      <c r="E13" s="128"/>
      <c r="F13" s="128"/>
      <c r="G13" s="128"/>
      <c r="H13" s="128"/>
      <c r="I13" s="128"/>
      <c r="J13" s="79"/>
      <c r="K13" s="48"/>
      <c r="L13" s="48"/>
      <c r="M13" s="48"/>
    </row>
    <row r="14" spans="1:20" ht="15.75" customHeight="1" thickTop="1" x14ac:dyDescent="0.25">
      <c r="A14" s="115" t="s">
        <v>30</v>
      </c>
      <c r="B14" s="116"/>
      <c r="C14" s="117"/>
      <c r="D14" s="129" t="s">
        <v>25</v>
      </c>
      <c r="E14" s="131"/>
      <c r="F14" s="133" t="s">
        <v>17</v>
      </c>
      <c r="G14" s="118"/>
      <c r="H14" s="120" t="s">
        <v>18</v>
      </c>
      <c r="I14" s="121"/>
      <c r="J14" s="49"/>
      <c r="K14" s="49"/>
      <c r="L14" s="48"/>
      <c r="M14" s="48"/>
    </row>
    <row r="15" spans="1:20" ht="44.25" customHeight="1" thickBot="1" x14ac:dyDescent="0.3">
      <c r="A15" s="88"/>
      <c r="B15" s="89" t="s">
        <v>40</v>
      </c>
      <c r="C15" s="90" t="s">
        <v>41</v>
      </c>
      <c r="D15" s="130"/>
      <c r="E15" s="132"/>
      <c r="F15" s="134"/>
      <c r="G15" s="119"/>
      <c r="H15" s="122"/>
      <c r="I15" s="123"/>
      <c r="J15" s="46"/>
      <c r="K15" s="46"/>
      <c r="L15" s="48"/>
      <c r="M15" s="48"/>
    </row>
    <row r="16" spans="1:20" ht="29.25" customHeight="1" thickTop="1" x14ac:dyDescent="0.25">
      <c r="B16" s="13"/>
      <c r="C16" s="22" t="s">
        <v>0</v>
      </c>
      <c r="D16" s="124"/>
      <c r="E16" s="125"/>
      <c r="F16" s="125"/>
      <c r="G16" s="125"/>
      <c r="H16" s="125"/>
      <c r="I16" s="125"/>
      <c r="J16" s="79"/>
      <c r="K16" s="48"/>
      <c r="L16" s="48"/>
      <c r="M16" s="48"/>
    </row>
    <row r="17" spans="1:13" s="19" customFormat="1" ht="17.25" customHeight="1" x14ac:dyDescent="0.2">
      <c r="A17" s="2"/>
      <c r="B17" s="2"/>
      <c r="J17" s="3"/>
      <c r="K17" s="3"/>
      <c r="L17" s="3"/>
      <c r="M17" s="3"/>
    </row>
    <row r="18" spans="1:13" ht="18" customHeight="1" x14ac:dyDescent="0.25">
      <c r="C18" s="22" t="s">
        <v>34</v>
      </c>
      <c r="D18" s="10"/>
      <c r="E18" s="126" t="s">
        <v>35</v>
      </c>
      <c r="F18" s="126"/>
      <c r="G18" s="126"/>
      <c r="H18" s="126"/>
      <c r="I18" s="126"/>
    </row>
    <row r="19" spans="1:13" ht="27" customHeight="1" x14ac:dyDescent="0.25">
      <c r="E19" s="126"/>
      <c r="F19" s="126"/>
      <c r="G19" s="126"/>
      <c r="H19" s="126"/>
      <c r="I19" s="126"/>
      <c r="J19" s="61"/>
    </row>
    <row r="20" spans="1:13" s="19" customFormat="1" ht="42" customHeight="1" x14ac:dyDescent="0.2">
      <c r="A20" s="110" t="s">
        <v>31</v>
      </c>
      <c r="B20" s="110"/>
      <c r="C20" s="110"/>
      <c r="D20" s="110"/>
      <c r="E20" s="110"/>
      <c r="F20" s="110"/>
      <c r="G20" s="110"/>
      <c r="H20" s="110"/>
      <c r="I20" s="110"/>
      <c r="J20" s="50"/>
      <c r="K20" s="3"/>
      <c r="L20" s="3"/>
      <c r="M20" s="3"/>
    </row>
    <row r="21" spans="1:13" s="19" customFormat="1" ht="14.25" customHeight="1" x14ac:dyDescent="0.2">
      <c r="A21" s="111" t="s">
        <v>32</v>
      </c>
      <c r="B21" s="112"/>
      <c r="C21" s="112"/>
      <c r="D21" s="112"/>
      <c r="E21" s="112"/>
      <c r="F21" s="112"/>
      <c r="G21" s="112"/>
      <c r="H21" s="112"/>
      <c r="I21" s="113"/>
      <c r="J21" s="3"/>
      <c r="K21" s="3"/>
      <c r="L21" s="3"/>
      <c r="M21" s="3"/>
    </row>
    <row r="22" spans="1:13" s="19" customFormat="1" ht="22.5" customHeight="1" x14ac:dyDescent="0.25">
      <c r="A22" s="52"/>
      <c r="B22" s="84"/>
      <c r="C22" s="15"/>
      <c r="D22" s="3"/>
      <c r="E22" s="94">
        <v>0.67</v>
      </c>
      <c r="F22" s="3"/>
      <c r="G22" s="3"/>
      <c r="H22" s="66">
        <f>ROUND(+B22*E22*2,2)</f>
        <v>0</v>
      </c>
      <c r="I22" s="58"/>
      <c r="J22" s="51"/>
      <c r="K22" s="3"/>
      <c r="L22" s="3"/>
      <c r="M22" s="3"/>
    </row>
    <row r="23" spans="1:13" s="19" customFormat="1" ht="12" customHeight="1" x14ac:dyDescent="0.25">
      <c r="A23" s="53"/>
      <c r="B23" s="54" t="s">
        <v>12</v>
      </c>
      <c r="C23" s="15"/>
      <c r="D23" s="3"/>
      <c r="E23" s="59" t="s">
        <v>1</v>
      </c>
      <c r="F23" s="3"/>
      <c r="G23" s="3"/>
      <c r="H23" s="47" t="s">
        <v>2</v>
      </c>
      <c r="I23" s="55"/>
      <c r="J23" s="51"/>
      <c r="K23" s="3"/>
      <c r="L23" s="3"/>
      <c r="M23" s="3"/>
    </row>
    <row r="24" spans="1:13" s="23" customFormat="1" ht="8.25" customHeight="1" x14ac:dyDescent="0.25">
      <c r="A24" s="56"/>
      <c r="B24" s="30"/>
      <c r="C24" s="57"/>
      <c r="D24" s="30"/>
      <c r="E24" s="80"/>
      <c r="F24" s="80"/>
      <c r="G24" s="80"/>
      <c r="H24" s="80"/>
      <c r="I24" s="81"/>
      <c r="J24" s="11"/>
      <c r="K24" s="39"/>
      <c r="L24" s="39"/>
      <c r="M24" s="39"/>
    </row>
    <row r="25" spans="1:13" s="19" customFormat="1" ht="30.75" customHeight="1" x14ac:dyDescent="0.2">
      <c r="A25" s="135" t="s">
        <v>52</v>
      </c>
      <c r="B25" s="135"/>
      <c r="C25" s="135"/>
      <c r="D25" s="135"/>
      <c r="E25" s="135"/>
      <c r="F25" s="135"/>
      <c r="G25" s="135"/>
      <c r="H25" s="135"/>
      <c r="I25" s="135"/>
      <c r="J25" s="3"/>
      <c r="K25" s="3"/>
      <c r="L25" s="3"/>
      <c r="M25" s="3"/>
    </row>
    <row r="26" spans="1:13" ht="18" customHeight="1" x14ac:dyDescent="0.25">
      <c r="B26" s="22" t="s">
        <v>3</v>
      </c>
      <c r="C26" s="10"/>
      <c r="D26" s="141" t="s">
        <v>51</v>
      </c>
      <c r="E26" s="142"/>
      <c r="F26" s="96" t="s">
        <v>48</v>
      </c>
      <c r="G26" s="60"/>
      <c r="H26" s="97" t="s">
        <v>45</v>
      </c>
      <c r="I26" s="98"/>
      <c r="K26" s="48"/>
      <c r="L26" s="48"/>
      <c r="M26" s="48"/>
    </row>
    <row r="27" spans="1:13" ht="18" customHeight="1" x14ac:dyDescent="0.25">
      <c r="B27" s="22" t="s">
        <v>4</v>
      </c>
      <c r="C27" s="60"/>
      <c r="D27" s="143"/>
      <c r="E27" s="144"/>
      <c r="F27" s="95" t="s">
        <v>49</v>
      </c>
      <c r="G27" s="60"/>
      <c r="H27" s="95" t="s">
        <v>46</v>
      </c>
      <c r="I27" s="98"/>
      <c r="K27" s="48"/>
      <c r="L27" s="48"/>
      <c r="M27" s="48"/>
    </row>
    <row r="28" spans="1:13" ht="18" customHeight="1" x14ac:dyDescent="0.25">
      <c r="B28" s="22" t="s">
        <v>5</v>
      </c>
      <c r="C28" s="65">
        <f>C26*C27</f>
        <v>0</v>
      </c>
      <c r="D28" s="143"/>
      <c r="E28" s="144"/>
      <c r="F28" s="95" t="s">
        <v>50</v>
      </c>
      <c r="G28" s="60"/>
      <c r="H28" s="95" t="s">
        <v>47</v>
      </c>
      <c r="I28" s="98"/>
    </row>
    <row r="29" spans="1:13" ht="18" customHeight="1" thickBot="1" x14ac:dyDescent="0.3">
      <c r="A29" s="9"/>
      <c r="B29" s="9"/>
      <c r="C29" s="9"/>
      <c r="D29" s="99"/>
      <c r="E29" s="100"/>
      <c r="F29" s="100"/>
      <c r="G29" s="57" t="s">
        <v>33</v>
      </c>
      <c r="H29" s="8"/>
      <c r="I29" s="101">
        <f>+(G26*9.75)+(G27*10.5)+(G28*17.25)+(I26*13)+(I27*14)+(I28*23)</f>
        <v>0</v>
      </c>
    </row>
    <row r="30" spans="1:13" ht="39.75" customHeight="1" thickBot="1" x14ac:dyDescent="0.3">
      <c r="A30" s="136" t="s">
        <v>42</v>
      </c>
      <c r="B30" s="137"/>
      <c r="C30" s="12"/>
      <c r="E30" s="22" t="s">
        <v>9</v>
      </c>
      <c r="F30" s="8"/>
      <c r="G30" s="8"/>
      <c r="H30" s="8"/>
      <c r="I30" s="67"/>
      <c r="J30" s="62"/>
    </row>
    <row r="31" spans="1:13" ht="18" customHeight="1" x14ac:dyDescent="0.25">
      <c r="A31" s="4" t="s">
        <v>6</v>
      </c>
      <c r="B31" s="5">
        <f>+H22</f>
        <v>0</v>
      </c>
      <c r="I31" s="22"/>
      <c r="J31" s="63"/>
    </row>
    <row r="32" spans="1:13" ht="18" customHeight="1" x14ac:dyDescent="0.25">
      <c r="A32" s="6" t="s">
        <v>7</v>
      </c>
      <c r="B32" s="7">
        <f>+C28</f>
        <v>0</v>
      </c>
      <c r="E32" s="22" t="s">
        <v>36</v>
      </c>
      <c r="F32" s="68"/>
      <c r="G32" s="69"/>
      <c r="H32" s="70"/>
      <c r="I32" s="70"/>
      <c r="J32" s="82"/>
    </row>
    <row r="33" spans="1:20" ht="18" customHeight="1" x14ac:dyDescent="0.25">
      <c r="A33" s="6" t="s">
        <v>8</v>
      </c>
      <c r="B33" s="7">
        <f>+I29</f>
        <v>0</v>
      </c>
      <c r="D33" s="138" t="s">
        <v>38</v>
      </c>
      <c r="E33" s="138"/>
      <c r="F33" s="21"/>
      <c r="G33" s="29"/>
      <c r="H33" s="29"/>
      <c r="I33" s="29"/>
    </row>
    <row r="34" spans="1:20" ht="18" customHeight="1" x14ac:dyDescent="0.25">
      <c r="A34" s="64" t="s">
        <v>11</v>
      </c>
      <c r="B34" s="17">
        <f>SUM(B31:B33)</f>
        <v>0</v>
      </c>
      <c r="C34" s="31">
        <v>58000</v>
      </c>
      <c r="D34" s="138"/>
      <c r="E34" s="138"/>
      <c r="F34" s="68"/>
      <c r="G34" s="8"/>
      <c r="H34" s="71"/>
      <c r="I34" s="71"/>
    </row>
    <row r="35" spans="1:20" ht="18" customHeight="1" x14ac:dyDescent="0.25">
      <c r="A35" s="6" t="s">
        <v>10</v>
      </c>
      <c r="B35" s="16">
        <f>+D18</f>
        <v>0</v>
      </c>
      <c r="C35" s="31">
        <v>81000</v>
      </c>
      <c r="D35" s="138" t="s">
        <v>37</v>
      </c>
      <c r="E35" s="138"/>
    </row>
    <row r="36" spans="1:20" ht="18" customHeight="1" x14ac:dyDescent="0.25">
      <c r="A36" s="139" t="s">
        <v>39</v>
      </c>
      <c r="B36" s="76"/>
      <c r="D36" s="138"/>
      <c r="E36" s="138"/>
      <c r="F36" s="67"/>
      <c r="G36" s="83"/>
      <c r="H36" s="83"/>
      <c r="I36" s="83"/>
    </row>
    <row r="37" spans="1:20" x14ac:dyDescent="0.25">
      <c r="A37" s="139"/>
      <c r="B37" s="75">
        <f>SUM(B34:B35)</f>
        <v>0</v>
      </c>
    </row>
    <row r="38" spans="1:20" s="48" customFormat="1" ht="13.8" thickBot="1" x14ac:dyDescent="0.3">
      <c r="A38" s="140"/>
      <c r="B38" s="77"/>
      <c r="E38" s="22" t="s">
        <v>16</v>
      </c>
      <c r="F38" s="67"/>
      <c r="G38" s="83"/>
      <c r="H38" s="83"/>
      <c r="I38" s="83"/>
    </row>
    <row r="39" spans="1:20" s="18" customFormat="1" ht="11.25" customHeight="1" x14ac:dyDescent="0.25">
      <c r="A39" s="93"/>
      <c r="B39" s="1"/>
      <c r="C39" s="1"/>
      <c r="D39" s="1"/>
      <c r="E39" s="28"/>
      <c r="F39" s="28"/>
      <c r="G39" s="28"/>
      <c r="H39" s="28"/>
      <c r="I39" s="28"/>
      <c r="J39" s="28"/>
      <c r="K39" s="28"/>
      <c r="S39" s="25"/>
      <c r="T39" s="25"/>
    </row>
    <row r="40" spans="1:20" s="48" customFormat="1" ht="17.399999999999999" x14ac:dyDescent="0.3">
      <c r="A40" s="73"/>
      <c r="B40" s="74"/>
      <c r="C40" s="72"/>
      <c r="E40" s="72"/>
      <c r="F40" s="72"/>
    </row>
    <row r="41" spans="1:20" x14ac:dyDescent="0.25">
      <c r="A41" s="27" t="s">
        <v>15</v>
      </c>
      <c r="B41" s="27"/>
      <c r="C41" s="27"/>
      <c r="D41" s="27"/>
    </row>
    <row r="42" spans="1:20" x14ac:dyDescent="0.25">
      <c r="A42" s="28" t="s">
        <v>13</v>
      </c>
      <c r="B42" s="28"/>
      <c r="C42" s="28"/>
      <c r="D42" s="28"/>
    </row>
    <row r="43" spans="1:20" x14ac:dyDescent="0.25">
      <c r="A43" s="28" t="s">
        <v>14</v>
      </c>
      <c r="B43" s="28"/>
      <c r="C43" s="28"/>
      <c r="D43" s="28"/>
    </row>
    <row r="44" spans="1:20" s="18" customFormat="1" ht="15.75" customHeight="1" x14ac:dyDescent="0.25">
      <c r="A44" s="1"/>
      <c r="B44" s="1"/>
      <c r="C44" s="1"/>
      <c r="D44" s="1"/>
      <c r="E44" s="27"/>
      <c r="F44" s="27"/>
      <c r="G44" s="27"/>
      <c r="H44" s="27"/>
      <c r="I44" s="27"/>
      <c r="J44" s="27"/>
      <c r="K44" s="27"/>
      <c r="S44" s="25"/>
      <c r="T44" s="25"/>
    </row>
    <row r="45" spans="1:20" s="18" customFormat="1" ht="16.5" customHeight="1" x14ac:dyDescent="0.25">
      <c r="A45" s="93" t="s">
        <v>53</v>
      </c>
      <c r="B45" s="1"/>
      <c r="C45" s="1"/>
      <c r="D45" s="1"/>
      <c r="E45" s="28"/>
      <c r="F45" s="28"/>
      <c r="G45" s="28"/>
      <c r="H45" s="28"/>
      <c r="I45" s="28"/>
      <c r="J45" s="28"/>
      <c r="K45" s="28"/>
      <c r="S45" s="25"/>
      <c r="T45" s="25"/>
    </row>
    <row r="46" spans="1:20" s="18" customFormat="1" ht="16.5" customHeight="1" x14ac:dyDescent="0.25">
      <c r="A46" s="1"/>
      <c r="B46" s="1"/>
      <c r="C46" s="1"/>
      <c r="D46" s="1"/>
      <c r="E46" s="28"/>
      <c r="F46" s="28"/>
      <c r="G46" s="28"/>
      <c r="H46" s="28"/>
      <c r="I46" s="28"/>
      <c r="J46" s="28"/>
      <c r="K46" s="28"/>
      <c r="S46" s="25"/>
      <c r="T46" s="25"/>
    </row>
  </sheetData>
  <sheetProtection algorithmName="SHA-512" hashValue="mCGAHTy0lCAqVbGX/ughyg22piEtR+oboYDs4BZp5DWhGMdgDjHfDsYaZUbxnwgRGDe9pRUGmf3KZiqWAsEaXQ==" saltValue="4PdUDL+dcCO0dpkeWY/K2w==" spinCount="100000" sheet="1" selectLockedCells="1"/>
  <mergeCells count="29">
    <mergeCell ref="A25:I25"/>
    <mergeCell ref="A30:B30"/>
    <mergeCell ref="D33:E34"/>
    <mergeCell ref="D35:E36"/>
    <mergeCell ref="A36:A38"/>
    <mergeCell ref="D26:E28"/>
    <mergeCell ref="A20:I20"/>
    <mergeCell ref="A21:I21"/>
    <mergeCell ref="G10:I10"/>
    <mergeCell ref="A9:B9"/>
    <mergeCell ref="G9:I9"/>
    <mergeCell ref="A14:C14"/>
    <mergeCell ref="G14:G15"/>
    <mergeCell ref="H14:I15"/>
    <mergeCell ref="D16:I16"/>
    <mergeCell ref="E18:I19"/>
    <mergeCell ref="D11:I11"/>
    <mergeCell ref="D12:I12"/>
    <mergeCell ref="D13:I13"/>
    <mergeCell ref="D14:D15"/>
    <mergeCell ref="E14:E15"/>
    <mergeCell ref="F14:F15"/>
    <mergeCell ref="A1:I1"/>
    <mergeCell ref="A2:I2"/>
    <mergeCell ref="D10:E10"/>
    <mergeCell ref="A10:B10"/>
    <mergeCell ref="D9:E9"/>
    <mergeCell ref="A6:C6"/>
    <mergeCell ref="A7:C7"/>
  </mergeCells>
  <phoneticPr fontId="4" type="noConversion"/>
  <dataValidations count="9">
    <dataValidation type="list" allowBlank="1" showInputMessage="1" showErrorMessage="1" error="This cell needs to be &quot;yes&quot; or &quot;no&quot;.  It may not be left blank._x000a_" prompt="Please do not leave this cell blank.  A blank cell will cause errors in calculations._x000a_" sqref="J32">
      <formula1>"yes, no"</formula1>
    </dataValidation>
    <dataValidation type="whole" allowBlank="1" showInputMessage="1" showErrorMessage="1" sqref="C27">
      <formula1>0</formula1>
      <formula2>20</formula2>
    </dataValidation>
    <dataValidation type="whole" allowBlank="1" showInputMessage="1" showErrorMessage="1" prompt="During this trip, how many reimbursable dinners will you likely_x000a_ claim?_x000a_" sqref="I28 G28">
      <formula1>0</formula1>
      <formula2>20</formula2>
    </dataValidation>
    <dataValidation type="whole" allowBlank="1" showInputMessage="1" showErrorMessage="1" prompt="During this trip, how many reimbursable lunches will you likely claim?_x000a_" sqref="I27 G27">
      <formula1>0</formula1>
      <formula2>20</formula2>
    </dataValidation>
    <dataValidation type="whole" allowBlank="1" showInputMessage="1" showErrorMessage="1" prompt="During this trip, how many reimbursable breakfasts will you likely _x000a_claim?_x000a_" sqref="I26 G26">
      <formula1>0</formula1>
      <formula2>20</formula2>
    </dataValidation>
    <dataValidation type="whole" allowBlank="1" showInputMessage="1" showErrorMessage="1" sqref="D18">
      <formula1>0</formula1>
      <formula2>500</formula2>
    </dataValidation>
    <dataValidation type="whole" allowBlank="1" showInputMessage="1" showErrorMessage="1" sqref="B22">
      <formula1>0</formula1>
      <formula2>2000</formula2>
    </dataValidation>
    <dataValidation type="list" allowBlank="1" showInputMessage="1" showErrorMessage="1" sqref="G14 E14">
      <formula1>",yes,no"</formula1>
    </dataValidation>
    <dataValidation type="list" allowBlank="1" showInputMessage="1" showErrorMessage="1" sqref="I6">
      <formula1>"CES, LA, WES, LMS, WMS, JCHS, BOE, BUS"</formula1>
    </dataValidation>
  </dataValidations>
  <pageMargins left="0.35" right="0.25" top="0.25" bottom="0.25" header="0.33" footer="0"/>
  <pageSetup scale="90" orientation="portrait" r:id="rId1"/>
  <headerFooter alignWithMargins="0">
    <oddFooter>&amp;L
&amp;R&amp;D (Print Date)</oddFooter>
  </headerFooter>
  <customProperties>
    <customPr name="DVSECTION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pageSetup orientation="portrait" r:id="rId1"/>
  <headerFooter alignWithMargins="0"/>
  <customProperties>
    <customPr name="DVSECTION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  <customProperties>
    <customPr name="DVSECTION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"/>
  <sheetViews>
    <sheetView workbookViewId="0">
      <selection activeCell="G1" sqref="G1"/>
    </sheetView>
  </sheetViews>
  <sheetFormatPr defaultRowHeight="13.2" x14ac:dyDescent="0.25"/>
  <sheetData>
    <row r="1" spans="1:8" x14ac:dyDescent="0.25">
      <c r="A1">
        <f>IF(Sheet2!1:1,"AAAAAF/vFwA=",0)</f>
        <v>0</v>
      </c>
      <c r="B1" t="e">
        <f>AND(Sheet2!A1,"AAAAAF/vFwE=")</f>
        <v>#VALUE!</v>
      </c>
      <c r="C1">
        <f>IF(Sheet2!A:A,"AAAAAF/vFwI=",0)</f>
        <v>0</v>
      </c>
      <c r="D1">
        <f>IF(Sheet3!1:1,"AAAAAF/vFwM=",0)</f>
        <v>0</v>
      </c>
      <c r="E1" t="e">
        <f>AND(Sheet3!A1,"AAAAAF/vFwQ=")</f>
        <v>#VALUE!</v>
      </c>
      <c r="F1">
        <f>IF(Sheet3!A:A,"AAAAAF/vFwU=",0)</f>
        <v>0</v>
      </c>
      <c r="G1" t="s">
        <v>44</v>
      </c>
      <c r="H1" t="e">
        <f>IF("N",Sheet1!_xlnm.Print_Area,"AAAAAF/vFwc=")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Jefferson County Board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hopperl</dc:creator>
  <cp:lastModifiedBy>Weeks, Renee</cp:lastModifiedBy>
  <cp:lastPrinted>2022-10-20T15:30:56Z</cp:lastPrinted>
  <dcterms:created xsi:type="dcterms:W3CDTF">2008-06-17T19:03:27Z</dcterms:created>
  <dcterms:modified xsi:type="dcterms:W3CDTF">2024-01-29T12:44:38Z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1URmkTsvld2FrJQbE-Ys5tqJGWigl0MAzMcafwCd38aA</vt:lpwstr>
  </property>
  <property fmtid="{D5CDD505-2E9C-101B-9397-08002B2CF9AE}" pid="4" name="Google.Documents.RevisionId">
    <vt:lpwstr>13388979478025063631</vt:lpwstr>
  </property>
  <property fmtid="{D5CDD505-2E9C-101B-9397-08002B2CF9AE}" pid="5" name="Google.Documents.PluginVersion">
    <vt:lpwstr>2.0.2662.553</vt:lpwstr>
  </property>
  <property fmtid="{D5CDD505-2E9C-101B-9397-08002B2CF9AE}" pid="6" name="Google.Documents.MergeIncapabilityFlags">
    <vt:i4>0</vt:i4>
  </property>
</Properties>
</file>